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ТЧЁТЫ\2021 год\Информация о среднемесячной зарплате реководителей, замов, главбухов\"/>
    </mc:Choice>
  </mc:AlternateContent>
  <bookViews>
    <workbookView xWindow="0" yWindow="0" windowWidth="28800" windowHeight="12360"/>
  </bookViews>
  <sheets>
    <sheet name="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6" i="1" s="1"/>
  <c r="F50" i="1"/>
  <c r="G53" i="1" s="1"/>
  <c r="G48" i="1"/>
  <c r="G46" i="1"/>
  <c r="F46" i="1"/>
  <c r="G47" i="1" s="1"/>
  <c r="F43" i="1"/>
  <c r="G44" i="1" s="1"/>
  <c r="G40" i="1"/>
  <c r="F40" i="1"/>
  <c r="G41" i="1" s="1"/>
  <c r="G38" i="1"/>
  <c r="G37" i="1"/>
  <c r="G36" i="1"/>
  <c r="F36" i="1"/>
  <c r="G34" i="1"/>
  <c r="F32" i="1"/>
  <c r="G33" i="1" s="1"/>
  <c r="G30" i="1"/>
  <c r="G28" i="1"/>
  <c r="F27" i="1"/>
  <c r="G29" i="1" s="1"/>
  <c r="G25" i="1"/>
  <c r="G23" i="1"/>
  <c r="F23" i="1"/>
  <c r="F18" i="1"/>
  <c r="G21" i="1" s="1"/>
  <c r="G15" i="1"/>
  <c r="F13" i="1"/>
  <c r="G16" i="1" s="1"/>
  <c r="G11" i="1"/>
  <c r="G9" i="1"/>
  <c r="F8" i="1"/>
  <c r="G10" i="1" s="1"/>
  <c r="G18" i="1" l="1"/>
  <c r="G43" i="1"/>
  <c r="G55" i="1"/>
  <c r="G13" i="1"/>
  <c r="G19" i="1"/>
  <c r="G32" i="1"/>
  <c r="G50" i="1"/>
  <c r="G8" i="1"/>
  <c r="G14" i="1"/>
  <c r="G20" i="1"/>
  <c r="G27" i="1"/>
  <c r="G51" i="1"/>
  <c r="G52" i="1"/>
</calcChain>
</file>

<file path=xl/sharedStrings.xml><?xml version="1.0" encoding="utf-8"?>
<sst xmlns="http://schemas.openxmlformats.org/spreadsheetml/2006/main" count="60" uniqueCount="28">
  <si>
    <t>Сводная информация</t>
  </si>
  <si>
    <t xml:space="preserve"> о среднемесячной заработной плате руководителей, их заместителей, главных бухгалтеров муниципальных учреждений, подведомственных Управлению культуры администрации Озерского городского округа,</t>
  </si>
  <si>
    <t>за 2021 г.</t>
  </si>
  <si>
    <t>№ п/п</t>
  </si>
  <si>
    <t>Наименование муниципального учреждения</t>
  </si>
  <si>
    <t>Фактическая численность по состоянию на 01.01.2020 г., чел.</t>
  </si>
  <si>
    <t>Наименование должности руководящих работников</t>
  </si>
  <si>
    <t>Среднемесячная заработная плата, руб.</t>
  </si>
  <si>
    <t>Среднемесячная з/п работников, руб.</t>
  </si>
  <si>
    <t>Фактический уровень соотношения среднемесячной заработной платы (ст.5/ст6)</t>
  </si>
  <si>
    <t>МБУДО "Детская музыкальная школа № 1"</t>
  </si>
  <si>
    <t>Директор</t>
  </si>
  <si>
    <t>Заместитель директора по УВР</t>
  </si>
  <si>
    <t>Заместитель директора по АХР</t>
  </si>
  <si>
    <t>Главный бухгалтер</t>
  </si>
  <si>
    <t>МБУДО "Детская музыкальная школа № 2"</t>
  </si>
  <si>
    <t>МБУДО "Детская художественная школа"</t>
  </si>
  <si>
    <t>МБУДО "Детская школа искусств"</t>
  </si>
  <si>
    <t>Заместитель директора</t>
  </si>
  <si>
    <t>МКУК "Централизованная библиотечная система"</t>
  </si>
  <si>
    <t>Заместитель директора по основной деятельности</t>
  </si>
  <si>
    <t>МБУК ОТДиК "Наш дом"</t>
  </si>
  <si>
    <t>МБУ ТК "Золотой петушок"</t>
  </si>
  <si>
    <t>МБУ "Культурно-досуговый центр"</t>
  </si>
  <si>
    <t>МБУ ДК "Синегорье"</t>
  </si>
  <si>
    <t>МБУ "ЦКиДМ"</t>
  </si>
  <si>
    <t>МБУ "ПКиО"</t>
  </si>
  <si>
    <t>МБУ "Городской музей"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</si>
</sst>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_uk_tap\Desktop\&#1054;&#1058;&#1063;&#1025;&#1058;&#1067;\2021\&#1045;&#1078;&#1077;&#1082;&#1074;&#1072;&#1088;&#1090;&#1072;&#1083;&#1100;&#1085;&#1099;&#1077;%20&#1086;&#1090;&#1095;&#1105;&#1090;&#1099;\10%20&#1048;&#1085;&#1092;&#1086;&#1088;&#1084;&#1072;&#1094;&#1080;&#1103;%20&#1086;%20&#1089;&#1086;&#1086;&#1090;&#1085;&#1086;&#1096;&#1077;&#1085;&#1080;&#1080;%20&#1089;&#1088;&#1077;&#1076;&#1085;&#1077;&#1084;&#1077;&#1089;&#1103;&#1095;&#1085;&#1086;&#1081;%20&#1079;&#1072;&#1088;&#1087;&#1083;&#1072;&#1090;&#1099;\&#1054;%20&#1087;&#1088;&#1077;&#1076;&#1077;&#1083;&#1100;&#1085;&#1086;&#1084;%20&#1089;&#1086;&#1086;&#1090;&#1085;&#1086;&#1096;&#1077;&#1085;&#1080;&#1080;%20&#1089;&#1088;&#1077;&#1076;&#1085;&#1077;&#1084;&#1077;&#1089;&#1103;&#1095;&#1085;&#1086;&#1081;%20&#1079;&#1072;&#1088;&#1072;&#1073;&#1086;&#1090;&#1085;&#1086;&#1081;%20&#1087;&#1083;&#1072;&#1090;&#1099;%20201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2016 год"/>
      <sheetName val="от 01.09.2017"/>
      <sheetName val="от 01.10.2017 "/>
      <sheetName val="за 2017 год"/>
      <sheetName val="за 1 квартал 18г."/>
      <sheetName val="за 2 квартал 18г."/>
      <sheetName val="за 7 мес 2018"/>
      <sheetName val="за 2018"/>
      <sheetName val="за 1 кв 2019"/>
      <sheetName val="за 2 кв 2019"/>
      <sheetName val="2 кв 2019 с числ"/>
      <sheetName val="3 кв 2019 без числ"/>
      <sheetName val="3 кв 2019 с числ"/>
      <sheetName val="2019 без числ"/>
      <sheetName val="2019 с числ"/>
      <sheetName val="2019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9">
            <v>50767.11</v>
          </cell>
          <cell r="F9">
            <v>35257.46</v>
          </cell>
        </row>
        <row r="11">
          <cell r="F11">
            <v>30473.48</v>
          </cell>
        </row>
        <row r="12">
          <cell r="F12">
            <v>28503.37</v>
          </cell>
        </row>
        <row r="14">
          <cell r="F14">
            <v>30983.07</v>
          </cell>
        </row>
        <row r="15">
          <cell r="F15">
            <v>30473.45</v>
          </cell>
        </row>
        <row r="16">
          <cell r="F16">
            <v>31854.36</v>
          </cell>
        </row>
        <row r="17">
          <cell r="F17">
            <v>28307.37</v>
          </cell>
        </row>
        <row r="20">
          <cell r="F20">
            <v>29370.6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abSelected="1" zoomScaleNormal="100" workbookViewId="0">
      <pane xSplit="7" ySplit="6" topLeftCell="H7" activePane="bottomRight" state="frozen"/>
      <selection pane="topRight" activeCell="N1" sqref="N1"/>
      <selection pane="bottomLeft" activeCell="A5" sqref="A5"/>
      <selection pane="bottomRight" activeCell="A58" sqref="A58:XFD62"/>
    </sheetView>
  </sheetViews>
  <sheetFormatPr defaultRowHeight="15.75" x14ac:dyDescent="0.25"/>
  <cols>
    <col min="1" max="1" width="4.42578125" style="3" customWidth="1"/>
    <col min="2" max="2" width="35.42578125" style="3" hidden="1" customWidth="1"/>
    <col min="3" max="3" width="16.5703125" style="3" hidden="1" customWidth="1"/>
    <col min="4" max="4" width="50" style="3" customWidth="1"/>
    <col min="5" max="5" width="26.28515625" style="3" customWidth="1"/>
    <col min="6" max="6" width="18.140625" hidden="1" customWidth="1"/>
    <col min="7" max="7" width="23.5703125" hidden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54.75" customHeight="1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F4" s="4"/>
      <c r="G4" s="4"/>
    </row>
    <row r="5" spans="1:7" ht="83.25" customHeight="1" x14ac:dyDescent="0.25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  <c r="F5" s="7" t="s">
        <v>8</v>
      </c>
      <c r="G5" s="5" t="s">
        <v>9</v>
      </c>
    </row>
    <row r="6" spans="1:7" s="12" customFormat="1" x14ac:dyDescent="0.25">
      <c r="A6" s="8">
        <v>1</v>
      </c>
      <c r="B6" s="8">
        <v>2</v>
      </c>
      <c r="C6" s="8">
        <v>3</v>
      </c>
      <c r="D6" s="8">
        <v>2</v>
      </c>
      <c r="E6" s="9">
        <v>3</v>
      </c>
      <c r="F6" s="10">
        <v>6</v>
      </c>
      <c r="G6" s="11">
        <v>7</v>
      </c>
    </row>
    <row r="7" spans="1:7" s="12" customFormat="1" x14ac:dyDescent="0.25">
      <c r="A7" s="8">
        <v>1</v>
      </c>
      <c r="B7" s="13" t="s">
        <v>10</v>
      </c>
      <c r="C7" s="13"/>
      <c r="D7" s="13"/>
      <c r="E7" s="13"/>
      <c r="F7" s="13"/>
      <c r="G7" s="13"/>
    </row>
    <row r="8" spans="1:7" ht="15.75" customHeight="1" x14ac:dyDescent="0.25">
      <c r="A8" s="14"/>
      <c r="B8" s="15"/>
      <c r="C8" s="14">
        <v>71</v>
      </c>
      <c r="D8" s="16" t="s">
        <v>11</v>
      </c>
      <c r="E8" s="17">
        <v>52425.71</v>
      </c>
      <c r="F8" s="18">
        <f>'[1]2019 без числ'!F9</f>
        <v>35257.46</v>
      </c>
      <c r="G8" s="19">
        <f>E8/F8</f>
        <v>1.4869395015976761</v>
      </c>
    </row>
    <row r="9" spans="1:7" ht="15.75" customHeight="1" x14ac:dyDescent="0.25">
      <c r="A9" s="14"/>
      <c r="B9" s="15"/>
      <c r="C9" s="14"/>
      <c r="D9" s="16" t="s">
        <v>12</v>
      </c>
      <c r="E9" s="17">
        <v>46087.07</v>
      </c>
      <c r="F9" s="18"/>
      <c r="G9" s="19">
        <f>E9/F8</f>
        <v>1.3071579745109263</v>
      </c>
    </row>
    <row r="10" spans="1:7" ht="15.75" customHeight="1" x14ac:dyDescent="0.25">
      <c r="A10" s="14"/>
      <c r="B10" s="15"/>
      <c r="C10" s="14"/>
      <c r="D10" s="16" t="s">
        <v>13</v>
      </c>
      <c r="E10" s="17">
        <v>44958.17</v>
      </c>
      <c r="F10" s="20"/>
      <c r="G10" s="19">
        <f>E10/F8</f>
        <v>1.2751392187639154</v>
      </c>
    </row>
    <row r="11" spans="1:7" ht="15.75" customHeight="1" x14ac:dyDescent="0.25">
      <c r="A11" s="14"/>
      <c r="B11" s="15"/>
      <c r="C11" s="14"/>
      <c r="D11" s="16" t="s">
        <v>14</v>
      </c>
      <c r="E11" s="17">
        <v>48186.62</v>
      </c>
      <c r="F11" s="20"/>
      <c r="G11" s="19">
        <f>E11/F8</f>
        <v>1.3667070741908238</v>
      </c>
    </row>
    <row r="12" spans="1:7" ht="15.75" customHeight="1" x14ac:dyDescent="0.25">
      <c r="A12" s="5">
        <v>2</v>
      </c>
      <c r="B12" s="14" t="s">
        <v>15</v>
      </c>
      <c r="C12" s="14"/>
      <c r="D12" s="14"/>
      <c r="E12" s="14"/>
      <c r="F12" s="14"/>
      <c r="G12" s="14"/>
    </row>
    <row r="13" spans="1:7" ht="15.75" customHeight="1" x14ac:dyDescent="0.25">
      <c r="A13" s="14"/>
      <c r="B13" s="15"/>
      <c r="C13" s="14"/>
      <c r="D13" s="16" t="s">
        <v>11</v>
      </c>
      <c r="E13" s="17"/>
      <c r="F13" s="18">
        <f>'[1]2019 без числ'!F10</f>
        <v>0</v>
      </c>
      <c r="G13" s="21" t="e">
        <f>E13/F13</f>
        <v>#DIV/0!</v>
      </c>
    </row>
    <row r="14" spans="1:7" x14ac:dyDescent="0.25">
      <c r="A14" s="14"/>
      <c r="B14" s="15"/>
      <c r="C14" s="14"/>
      <c r="D14" s="16" t="s">
        <v>12</v>
      </c>
      <c r="E14" s="17">
        <v>16776.009999999998</v>
      </c>
      <c r="F14" s="18"/>
      <c r="G14" s="21" t="e">
        <f>E14/F13</f>
        <v>#DIV/0!</v>
      </c>
    </row>
    <row r="15" spans="1:7" x14ac:dyDescent="0.25">
      <c r="A15" s="14"/>
      <c r="B15" s="15"/>
      <c r="C15" s="14"/>
      <c r="D15" s="16" t="s">
        <v>13</v>
      </c>
      <c r="E15" s="17">
        <v>52310.78</v>
      </c>
      <c r="F15" s="20"/>
      <c r="G15" s="21" t="e">
        <f>E15/F13</f>
        <v>#DIV/0!</v>
      </c>
    </row>
    <row r="16" spans="1:7" x14ac:dyDescent="0.25">
      <c r="A16" s="14"/>
      <c r="B16" s="15"/>
      <c r="C16" s="14"/>
      <c r="D16" s="16" t="s">
        <v>14</v>
      </c>
      <c r="E16" s="17">
        <v>33634.49</v>
      </c>
      <c r="F16" s="20"/>
      <c r="G16" s="21" t="e">
        <f>E16/F13</f>
        <v>#DIV/0!</v>
      </c>
    </row>
    <row r="17" spans="1:7" x14ac:dyDescent="0.25">
      <c r="A17" s="5">
        <v>3</v>
      </c>
      <c r="B17" s="14" t="s">
        <v>16</v>
      </c>
      <c r="C17" s="14"/>
      <c r="D17" s="14"/>
      <c r="E17" s="14"/>
      <c r="F17" s="14"/>
      <c r="G17" s="14"/>
    </row>
    <row r="18" spans="1:7" x14ac:dyDescent="0.25">
      <c r="A18" s="14"/>
      <c r="B18" s="15"/>
      <c r="C18" s="14">
        <v>24</v>
      </c>
      <c r="D18" s="16" t="s">
        <v>11</v>
      </c>
      <c r="E18" s="17">
        <v>51958.78</v>
      </c>
      <c r="F18" s="18">
        <f>'[1]2019 без числ'!F11</f>
        <v>30473.48</v>
      </c>
      <c r="G18" s="21">
        <f>E18/F18</f>
        <v>1.705049111555359</v>
      </c>
    </row>
    <row r="19" spans="1:7" x14ac:dyDescent="0.25">
      <c r="A19" s="14"/>
      <c r="B19" s="15"/>
      <c r="C19" s="14"/>
      <c r="D19" s="16" t="s">
        <v>12</v>
      </c>
      <c r="E19" s="17"/>
      <c r="F19" s="18"/>
      <c r="G19" s="21">
        <f>E19/F18</f>
        <v>0</v>
      </c>
    </row>
    <row r="20" spans="1:7" x14ac:dyDescent="0.25">
      <c r="A20" s="14"/>
      <c r="B20" s="15"/>
      <c r="C20" s="14"/>
      <c r="D20" s="16" t="s">
        <v>13</v>
      </c>
      <c r="E20" s="17">
        <v>35961.46</v>
      </c>
      <c r="F20" s="20"/>
      <c r="G20" s="21">
        <f>E20/F18</f>
        <v>1.1800903605364401</v>
      </c>
    </row>
    <row r="21" spans="1:7" x14ac:dyDescent="0.25">
      <c r="A21" s="14"/>
      <c r="B21" s="15"/>
      <c r="C21" s="14"/>
      <c r="D21" s="16" t="s">
        <v>14</v>
      </c>
      <c r="E21" s="17">
        <v>38618.9</v>
      </c>
      <c r="F21" s="20"/>
      <c r="G21" s="21">
        <f>E21/F18</f>
        <v>1.2672953663316431</v>
      </c>
    </row>
    <row r="22" spans="1:7" x14ac:dyDescent="0.25">
      <c r="A22" s="5">
        <v>4</v>
      </c>
      <c r="B22" s="14" t="s">
        <v>17</v>
      </c>
      <c r="C22" s="14"/>
      <c r="D22" s="14"/>
      <c r="E22" s="14"/>
      <c r="F22" s="14"/>
      <c r="G22" s="14"/>
    </row>
    <row r="23" spans="1:7" x14ac:dyDescent="0.25">
      <c r="A23" s="14"/>
      <c r="B23" s="15"/>
      <c r="C23" s="22">
        <v>15</v>
      </c>
      <c r="D23" s="16" t="s">
        <v>11</v>
      </c>
      <c r="E23" s="17"/>
      <c r="F23" s="18">
        <f>'[1]2019 без числ'!F12</f>
        <v>28503.37</v>
      </c>
      <c r="G23" s="21">
        <f>E23/F23</f>
        <v>0</v>
      </c>
    </row>
    <row r="24" spans="1:7" x14ac:dyDescent="0.25">
      <c r="A24" s="14"/>
      <c r="B24" s="15"/>
      <c r="C24" s="22"/>
      <c r="D24" s="16" t="s">
        <v>18</v>
      </c>
      <c r="E24" s="17">
        <v>31318.25</v>
      </c>
      <c r="F24" s="18"/>
      <c r="G24" s="21"/>
    </row>
    <row r="25" spans="1:7" x14ac:dyDescent="0.25">
      <c r="A25" s="14"/>
      <c r="B25" s="15"/>
      <c r="C25" s="22"/>
      <c r="D25" s="16" t="s">
        <v>14</v>
      </c>
      <c r="E25" s="17">
        <v>36555.4</v>
      </c>
      <c r="F25" s="20"/>
      <c r="G25" s="21">
        <f>E25/F23</f>
        <v>1.2824939647487299</v>
      </c>
    </row>
    <row r="26" spans="1:7" x14ac:dyDescent="0.25">
      <c r="A26" s="5">
        <v>5</v>
      </c>
      <c r="B26" s="14" t="s">
        <v>19</v>
      </c>
      <c r="C26" s="14"/>
      <c r="D26" s="14"/>
      <c r="E26" s="14"/>
      <c r="F26" s="14"/>
      <c r="G26" s="14"/>
    </row>
    <row r="27" spans="1:7" x14ac:dyDescent="0.25">
      <c r="A27" s="14"/>
      <c r="B27" s="15"/>
      <c r="C27" s="23">
        <v>107</v>
      </c>
      <c r="D27" s="24" t="s">
        <v>11</v>
      </c>
      <c r="E27" s="17">
        <v>53608.14</v>
      </c>
      <c r="F27" s="18">
        <f>'[1]2019 без числ'!F13</f>
        <v>0</v>
      </c>
      <c r="G27" s="21" t="e">
        <f>E27/F27</f>
        <v>#DIV/0!</v>
      </c>
    </row>
    <row r="28" spans="1:7" ht="15.75" customHeight="1" x14ac:dyDescent="0.25">
      <c r="A28" s="14"/>
      <c r="B28" s="15"/>
      <c r="C28" s="23"/>
      <c r="D28" s="24" t="s">
        <v>13</v>
      </c>
      <c r="E28" s="17">
        <v>55902.6</v>
      </c>
      <c r="F28" s="20"/>
      <c r="G28" s="21" t="e">
        <f>E28/F27</f>
        <v>#DIV/0!</v>
      </c>
    </row>
    <row r="29" spans="1:7" ht="16.5" customHeight="1" x14ac:dyDescent="0.25">
      <c r="A29" s="14"/>
      <c r="B29" s="15"/>
      <c r="C29" s="23"/>
      <c r="D29" s="24" t="s">
        <v>20</v>
      </c>
      <c r="E29" s="25">
        <v>57455.45</v>
      </c>
      <c r="F29" s="20"/>
      <c r="G29" s="21" t="e">
        <f>E29/F27</f>
        <v>#DIV/0!</v>
      </c>
    </row>
    <row r="30" spans="1:7" x14ac:dyDescent="0.25">
      <c r="A30" s="14"/>
      <c r="B30" s="15"/>
      <c r="C30" s="23"/>
      <c r="D30" s="24" t="s">
        <v>14</v>
      </c>
      <c r="E30" s="17">
        <v>55902.6</v>
      </c>
      <c r="F30" s="20"/>
      <c r="G30" s="19" t="e">
        <f>E30/F27</f>
        <v>#DIV/0!</v>
      </c>
    </row>
    <row r="31" spans="1:7" x14ac:dyDescent="0.25">
      <c r="A31" s="5">
        <v>6</v>
      </c>
      <c r="B31" s="14" t="s">
        <v>21</v>
      </c>
      <c r="C31" s="14"/>
      <c r="D31" s="14"/>
      <c r="E31" s="14"/>
      <c r="F31" s="14"/>
      <c r="G31" s="14"/>
    </row>
    <row r="32" spans="1:7" x14ac:dyDescent="0.25">
      <c r="A32" s="14"/>
      <c r="B32" s="15"/>
      <c r="C32" s="14">
        <v>103</v>
      </c>
      <c r="D32" s="24" t="s">
        <v>11</v>
      </c>
      <c r="E32" s="17">
        <v>65822.52</v>
      </c>
      <c r="F32" s="18">
        <f>'[1]2019 без числ'!F14</f>
        <v>30983.07</v>
      </c>
      <c r="G32" s="19">
        <f>E32/F32</f>
        <v>2.1244673300612238</v>
      </c>
    </row>
    <row r="33" spans="1:7" x14ac:dyDescent="0.25">
      <c r="A33" s="14"/>
      <c r="B33" s="15"/>
      <c r="C33" s="14"/>
      <c r="D33" s="24" t="s">
        <v>18</v>
      </c>
      <c r="E33" s="17">
        <v>67616.800000000003</v>
      </c>
      <c r="F33" s="20"/>
      <c r="G33" s="19">
        <f>E33/F32</f>
        <v>2.1823789572821544</v>
      </c>
    </row>
    <row r="34" spans="1:7" x14ac:dyDescent="0.25">
      <c r="A34" s="14"/>
      <c r="B34" s="15"/>
      <c r="C34" s="14"/>
      <c r="D34" s="24" t="s">
        <v>14</v>
      </c>
      <c r="E34" s="17">
        <v>58832.37</v>
      </c>
      <c r="F34" s="20"/>
      <c r="G34" s="19">
        <f>E34/F32</f>
        <v>1.898855407162686</v>
      </c>
    </row>
    <row r="35" spans="1:7" x14ac:dyDescent="0.25">
      <c r="A35" s="5">
        <v>7</v>
      </c>
      <c r="B35" s="14" t="s">
        <v>22</v>
      </c>
      <c r="C35" s="14"/>
      <c r="D35" s="14"/>
      <c r="E35" s="14"/>
      <c r="F35" s="14"/>
      <c r="G35" s="14"/>
    </row>
    <row r="36" spans="1:7" x14ac:dyDescent="0.25">
      <c r="A36" s="14"/>
      <c r="B36" s="15"/>
      <c r="C36" s="22">
        <v>52</v>
      </c>
      <c r="D36" s="16" t="s">
        <v>11</v>
      </c>
      <c r="E36" s="17">
        <v>47757.78</v>
      </c>
      <c r="F36" s="18">
        <f>'[1]2019 без числ'!F15</f>
        <v>30473.45</v>
      </c>
      <c r="G36" s="19">
        <f>E36/F36</f>
        <v>1.5671930811903476</v>
      </c>
    </row>
    <row r="37" spans="1:7" x14ac:dyDescent="0.25">
      <c r="A37" s="14"/>
      <c r="B37" s="15"/>
      <c r="C37" s="22"/>
      <c r="D37" s="16" t="s">
        <v>18</v>
      </c>
      <c r="E37" s="17">
        <v>59083.54</v>
      </c>
      <c r="F37" s="20"/>
      <c r="G37" s="19">
        <f>E37/F36</f>
        <v>1.9388530015472485</v>
      </c>
    </row>
    <row r="38" spans="1:7" x14ac:dyDescent="0.25">
      <c r="A38" s="14"/>
      <c r="B38" s="15"/>
      <c r="C38" s="22"/>
      <c r="D38" s="16" t="s">
        <v>14</v>
      </c>
      <c r="E38" s="17">
        <v>78479.83</v>
      </c>
      <c r="F38" s="20"/>
      <c r="G38" s="19">
        <f>E38/F36</f>
        <v>2.575351002265907</v>
      </c>
    </row>
    <row r="39" spans="1:7" x14ac:dyDescent="0.25">
      <c r="A39" s="5">
        <v>8</v>
      </c>
      <c r="B39" s="14" t="s">
        <v>23</v>
      </c>
      <c r="C39" s="14"/>
      <c r="D39" s="14"/>
      <c r="E39" s="14"/>
      <c r="F39" s="14"/>
      <c r="G39" s="14"/>
    </row>
    <row r="40" spans="1:7" ht="15.75" customHeight="1" x14ac:dyDescent="0.25">
      <c r="A40" s="14"/>
      <c r="B40" s="15"/>
      <c r="C40" s="26">
        <v>0</v>
      </c>
      <c r="D40" s="16" t="s">
        <v>11</v>
      </c>
      <c r="E40" s="17">
        <v>62516.89</v>
      </c>
      <c r="F40" s="18">
        <f>'[1]2019 без числ'!F16</f>
        <v>31854.36</v>
      </c>
      <c r="G40" s="19">
        <f>E40/F40</f>
        <v>1.9625850276068959</v>
      </c>
    </row>
    <row r="41" spans="1:7" x14ac:dyDescent="0.25">
      <c r="A41" s="14"/>
      <c r="B41" s="15"/>
      <c r="C41" s="26"/>
      <c r="D41" s="16" t="s">
        <v>14</v>
      </c>
      <c r="E41" s="17">
        <v>57024.02</v>
      </c>
      <c r="F41" s="20"/>
      <c r="G41" s="19">
        <f>E41/F40</f>
        <v>1.7901480362499826</v>
      </c>
    </row>
    <row r="42" spans="1:7" x14ac:dyDescent="0.25">
      <c r="A42" s="5">
        <v>9</v>
      </c>
      <c r="B42" s="14" t="s">
        <v>24</v>
      </c>
      <c r="C42" s="14"/>
      <c r="D42" s="14"/>
      <c r="E42" s="14"/>
      <c r="F42" s="14"/>
      <c r="G42" s="14"/>
    </row>
    <row r="43" spans="1:7" x14ac:dyDescent="0.25">
      <c r="A43" s="14"/>
      <c r="B43" s="15"/>
      <c r="C43" s="14">
        <v>20</v>
      </c>
      <c r="D43" s="24" t="s">
        <v>11</v>
      </c>
      <c r="E43" s="17">
        <v>39441.599999999999</v>
      </c>
      <c r="F43" s="18">
        <f>'[1]2019 без числ'!F17</f>
        <v>28307.37</v>
      </c>
      <c r="G43" s="19">
        <f>E43/F43</f>
        <v>1.3933332556150571</v>
      </c>
    </row>
    <row r="44" spans="1:7" x14ac:dyDescent="0.25">
      <c r="A44" s="14"/>
      <c r="B44" s="15"/>
      <c r="C44" s="14"/>
      <c r="D44" s="24" t="s">
        <v>14</v>
      </c>
      <c r="E44" s="17">
        <v>52405.599999999999</v>
      </c>
      <c r="F44" s="20"/>
      <c r="G44" s="19">
        <f>E44/F43</f>
        <v>1.8513058613357583</v>
      </c>
    </row>
    <row r="45" spans="1:7" x14ac:dyDescent="0.25">
      <c r="A45" s="5">
        <v>10</v>
      </c>
      <c r="B45" s="14" t="s">
        <v>25</v>
      </c>
      <c r="C45" s="14"/>
      <c r="D45" s="14"/>
      <c r="E45" s="14"/>
      <c r="F45" s="14"/>
      <c r="G45" s="14"/>
    </row>
    <row r="46" spans="1:7" ht="15.75" customHeight="1" x14ac:dyDescent="0.25">
      <c r="A46" s="14"/>
      <c r="B46" s="15"/>
      <c r="C46" s="22">
        <v>0</v>
      </c>
      <c r="D46" s="16" t="s">
        <v>11</v>
      </c>
      <c r="E46" s="17">
        <v>53009.53</v>
      </c>
      <c r="F46" s="18">
        <f>'[1]2019 без числ'!F18</f>
        <v>0</v>
      </c>
      <c r="G46" s="19" t="e">
        <f>E46/F46</f>
        <v>#DIV/0!</v>
      </c>
    </row>
    <row r="47" spans="1:7" x14ac:dyDescent="0.25">
      <c r="A47" s="14"/>
      <c r="B47" s="15"/>
      <c r="C47" s="22"/>
      <c r="D47" s="16" t="s">
        <v>18</v>
      </c>
      <c r="E47" s="17">
        <v>58934.41</v>
      </c>
      <c r="F47" s="20"/>
      <c r="G47" s="19" t="e">
        <f>E47/F46</f>
        <v>#DIV/0!</v>
      </c>
    </row>
    <row r="48" spans="1:7" x14ac:dyDescent="0.25">
      <c r="A48" s="14"/>
      <c r="B48" s="15"/>
      <c r="C48" s="22"/>
      <c r="D48" s="16" t="s">
        <v>14</v>
      </c>
      <c r="E48" s="17">
        <v>58982.9</v>
      </c>
      <c r="F48" s="20"/>
      <c r="G48" s="19" t="e">
        <f>E48/F46</f>
        <v>#DIV/0!</v>
      </c>
    </row>
    <row r="49" spans="1:7" x14ac:dyDescent="0.25">
      <c r="A49" s="5">
        <v>11</v>
      </c>
      <c r="B49" s="14" t="s">
        <v>26</v>
      </c>
      <c r="C49" s="14"/>
      <c r="D49" s="14"/>
      <c r="E49" s="14"/>
      <c r="F49" s="14"/>
      <c r="G49" s="14"/>
    </row>
    <row r="50" spans="1:7" x14ac:dyDescent="0.25">
      <c r="A50" s="14"/>
      <c r="B50" s="15"/>
      <c r="C50" s="14">
        <v>33</v>
      </c>
      <c r="D50" s="16" t="s">
        <v>11</v>
      </c>
      <c r="E50" s="25">
        <v>55477.39</v>
      </c>
      <c r="F50" s="18">
        <f>'[1]2019 без числ'!F19</f>
        <v>0</v>
      </c>
      <c r="G50" s="21" t="e">
        <f>E50/F50</f>
        <v>#DIV/0!</v>
      </c>
    </row>
    <row r="51" spans="1:7" ht="15.75" customHeight="1" x14ac:dyDescent="0.25">
      <c r="A51" s="14"/>
      <c r="B51" s="15"/>
      <c r="C51" s="14"/>
      <c r="D51" s="16" t="s">
        <v>13</v>
      </c>
      <c r="E51" s="17">
        <v>57950.35</v>
      </c>
      <c r="F51" s="18"/>
      <c r="G51" s="19" t="e">
        <f>E51/F50</f>
        <v>#DIV/0!</v>
      </c>
    </row>
    <row r="52" spans="1:7" ht="15.75" customHeight="1" x14ac:dyDescent="0.25">
      <c r="A52" s="14"/>
      <c r="B52" s="15"/>
      <c r="C52" s="14"/>
      <c r="D52" s="16" t="s">
        <v>12</v>
      </c>
      <c r="E52" s="17">
        <v>65271.15</v>
      </c>
      <c r="F52" s="20"/>
      <c r="G52" s="19" t="e">
        <f>E52/F50</f>
        <v>#DIV/0!</v>
      </c>
    </row>
    <row r="53" spans="1:7" x14ac:dyDescent="0.25">
      <c r="A53" s="14"/>
      <c r="B53" s="15"/>
      <c r="C53" s="14"/>
      <c r="D53" s="16" t="s">
        <v>14</v>
      </c>
      <c r="E53" s="17">
        <v>66325.820000000007</v>
      </c>
      <c r="F53" s="20"/>
      <c r="G53" s="19" t="e">
        <f>E53/F50</f>
        <v>#DIV/0!</v>
      </c>
    </row>
    <row r="54" spans="1:7" x14ac:dyDescent="0.25">
      <c r="A54" s="5">
        <v>12</v>
      </c>
      <c r="B54" s="14" t="s">
        <v>27</v>
      </c>
      <c r="C54" s="14"/>
      <c r="D54" s="14"/>
      <c r="E54" s="14"/>
      <c r="F54" s="14"/>
      <c r="G54" s="14"/>
    </row>
    <row r="55" spans="1:7" x14ac:dyDescent="0.25">
      <c r="A55" s="14"/>
      <c r="B55" s="27"/>
      <c r="C55" s="14">
        <v>4</v>
      </c>
      <c r="D55" s="16" t="s">
        <v>11</v>
      </c>
      <c r="E55" s="17">
        <v>45675.91</v>
      </c>
      <c r="F55" s="18">
        <f>'[1]2019 без числ'!F20</f>
        <v>29370.6</v>
      </c>
      <c r="G55" s="19">
        <f>E55/F55</f>
        <v>1.555157538490872</v>
      </c>
    </row>
    <row r="56" spans="1:7" x14ac:dyDescent="0.25">
      <c r="A56" s="14"/>
      <c r="B56" s="27"/>
      <c r="C56" s="14"/>
      <c r="D56" s="16" t="s">
        <v>14</v>
      </c>
      <c r="E56" s="17">
        <v>12316.45</v>
      </c>
      <c r="F56" s="20"/>
      <c r="G56" s="19">
        <f>E56/F55</f>
        <v>0.41934621696526464</v>
      </c>
    </row>
    <row r="58" spans="1:7" ht="15.75" customHeight="1" x14ac:dyDescent="0.25">
      <c r="E58" s="28"/>
    </row>
    <row r="59" spans="1:7" x14ac:dyDescent="0.25">
      <c r="E59" s="28"/>
    </row>
    <row r="60" spans="1:7" x14ac:dyDescent="0.25">
      <c r="E60" s="28"/>
    </row>
    <row r="62" spans="1:7" ht="15.75" customHeight="1" x14ac:dyDescent="0.25"/>
    <row r="67" spans="6:7" s="3" customFormat="1" ht="15.75" customHeight="1" x14ac:dyDescent="0.25">
      <c r="F67"/>
      <c r="G67"/>
    </row>
    <row r="77" spans="6:7" s="3" customFormat="1" ht="15.75" customHeight="1" x14ac:dyDescent="0.25">
      <c r="F77"/>
      <c r="G77"/>
    </row>
    <row r="80" spans="6:7" s="3" customFormat="1" ht="15.75" customHeight="1" x14ac:dyDescent="0.25">
      <c r="F80"/>
      <c r="G80"/>
    </row>
    <row r="84" spans="6:7" s="3" customFormat="1" ht="15.75" customHeight="1" x14ac:dyDescent="0.25">
      <c r="F84"/>
      <c r="G84"/>
    </row>
    <row r="88" spans="6:7" s="3" customFormat="1" ht="15.75" customHeight="1" x14ac:dyDescent="0.25">
      <c r="F88"/>
      <c r="G88"/>
    </row>
    <row r="91" spans="6:7" s="3" customFormat="1" ht="15.75" customHeight="1" x14ac:dyDescent="0.25">
      <c r="F91"/>
      <c r="G91"/>
    </row>
    <row r="95" spans="6:7" s="3" customFormat="1" ht="15.75" customHeight="1" x14ac:dyDescent="0.25">
      <c r="F95"/>
      <c r="G95"/>
    </row>
    <row r="98" spans="6:7" s="3" customFormat="1" ht="15.75" customHeight="1" x14ac:dyDescent="0.25">
      <c r="F98"/>
      <c r="G98"/>
    </row>
    <row r="101" spans="6:7" s="3" customFormat="1" ht="15.75" customHeight="1" x14ac:dyDescent="0.25">
      <c r="F101"/>
      <c r="G101"/>
    </row>
    <row r="110" spans="6:7" s="3" customFormat="1" ht="15.75" customHeight="1" x14ac:dyDescent="0.25">
      <c r="F110"/>
      <c r="G110"/>
    </row>
    <row r="114" spans="6:7" s="3" customFormat="1" ht="15.75" customHeight="1" x14ac:dyDescent="0.25">
      <c r="F114"/>
      <c r="G114"/>
    </row>
    <row r="122" spans="6:7" s="3" customFormat="1" ht="15.75" customHeight="1" x14ac:dyDescent="0.25">
      <c r="F122"/>
      <c r="G122"/>
    </row>
    <row r="127" spans="6:7" s="3" customFormat="1" ht="15.75" customHeight="1" x14ac:dyDescent="0.25">
      <c r="F127"/>
      <c r="G127"/>
    </row>
    <row r="135" spans="6:7" s="3" customFormat="1" ht="15.75" customHeight="1" x14ac:dyDescent="0.25">
      <c r="F135"/>
      <c r="G135"/>
    </row>
    <row r="140" spans="6:7" s="3" customFormat="1" ht="15.75" customHeight="1" x14ac:dyDescent="0.25">
      <c r="F140"/>
      <c r="G140"/>
    </row>
    <row r="145" spans="6:7" s="3" customFormat="1" ht="15.75" customHeight="1" x14ac:dyDescent="0.25">
      <c r="F145"/>
      <c r="G145"/>
    </row>
    <row r="153" spans="6:7" s="3" customFormat="1" ht="15.75" customHeight="1" x14ac:dyDescent="0.25">
      <c r="F153"/>
      <c r="G153"/>
    </row>
    <row r="158" spans="6:7" s="3" customFormat="1" ht="15.75" customHeight="1" x14ac:dyDescent="0.25">
      <c r="F158"/>
      <c r="G158"/>
    </row>
    <row r="163" spans="6:7" s="3" customFormat="1" ht="15.75" customHeight="1" x14ac:dyDescent="0.25">
      <c r="F163"/>
      <c r="G163"/>
    </row>
    <row r="168" spans="6:7" s="3" customFormat="1" ht="15.75" customHeight="1" x14ac:dyDescent="0.25">
      <c r="F168"/>
      <c r="G168"/>
    </row>
    <row r="173" spans="6:7" s="3" customFormat="1" ht="15.75" customHeight="1" x14ac:dyDescent="0.25">
      <c r="F173"/>
      <c r="G173"/>
    </row>
    <row r="185" spans="6:7" s="3" customFormat="1" ht="15.75" customHeight="1" x14ac:dyDescent="0.25">
      <c r="F185"/>
      <c r="G185"/>
    </row>
    <row r="191" spans="6:7" s="3" customFormat="1" ht="15.75" customHeight="1" x14ac:dyDescent="0.25">
      <c r="F191"/>
      <c r="G191"/>
    </row>
    <row r="193" spans="6:7" s="3" customFormat="1" ht="15.75" customHeight="1" x14ac:dyDescent="0.25">
      <c r="F193"/>
      <c r="G193"/>
    </row>
    <row r="195" spans="6:7" s="3" customFormat="1" ht="81" customHeight="1" x14ac:dyDescent="0.25">
      <c r="F195"/>
      <c r="G195"/>
    </row>
    <row r="196" spans="6:7" s="3" customFormat="1" ht="15.75" customHeight="1" x14ac:dyDescent="0.25">
      <c r="F196"/>
      <c r="G196"/>
    </row>
    <row r="198" spans="6:7" s="3" customFormat="1" ht="48.75" customHeight="1" x14ac:dyDescent="0.25">
      <c r="F198"/>
      <c r="G198"/>
    </row>
    <row r="199" spans="6:7" s="3" customFormat="1" ht="15.75" customHeight="1" x14ac:dyDescent="0.25">
      <c r="F199"/>
      <c r="G199"/>
    </row>
    <row r="205" spans="6:7" s="3" customFormat="1" ht="15.75" customHeight="1" x14ac:dyDescent="0.25">
      <c r="F205"/>
      <c r="G205"/>
    </row>
    <row r="208" spans="6:7" s="3" customFormat="1" ht="15.75" customHeight="1" x14ac:dyDescent="0.25">
      <c r="F208"/>
      <c r="G208"/>
    </row>
    <row r="214" spans="6:7" s="3" customFormat="1" ht="15.75" customHeight="1" x14ac:dyDescent="0.25">
      <c r="F214"/>
      <c r="G214"/>
    </row>
    <row r="218" spans="6:7" s="3" customFormat="1" ht="15.75" customHeight="1" x14ac:dyDescent="0.25">
      <c r="F218"/>
      <c r="G218"/>
    </row>
    <row r="221" spans="6:7" s="3" customFormat="1" ht="15.75" customHeight="1" x14ac:dyDescent="0.25">
      <c r="F221"/>
      <c r="G221"/>
    </row>
    <row r="224" spans="6:7" s="3" customFormat="1" ht="15.75" customHeight="1" x14ac:dyDescent="0.25">
      <c r="F224"/>
      <c r="G224"/>
    </row>
    <row r="228" spans="6:7" s="3" customFormat="1" ht="15.75" customHeight="1" x14ac:dyDescent="0.25">
      <c r="F228"/>
      <c r="G228"/>
    </row>
    <row r="235" spans="6:7" s="3" customFormat="1" ht="15.75" customHeight="1" x14ac:dyDescent="0.25">
      <c r="F235"/>
      <c r="G235"/>
    </row>
    <row r="240" spans="6:7" s="3" customFormat="1" ht="15.75" customHeight="1" x14ac:dyDescent="0.25">
      <c r="F240"/>
      <c r="G240"/>
    </row>
  </sheetData>
  <mergeCells count="63">
    <mergeCell ref="A55:A56"/>
    <mergeCell ref="B55:B56"/>
    <mergeCell ref="C55:C56"/>
    <mergeCell ref="F55:F56"/>
    <mergeCell ref="B49:G49"/>
    <mergeCell ref="A50:A53"/>
    <mergeCell ref="B50:B53"/>
    <mergeCell ref="C50:C53"/>
    <mergeCell ref="F50:F53"/>
    <mergeCell ref="B54:G54"/>
    <mergeCell ref="A43:A44"/>
    <mergeCell ref="B43:B44"/>
    <mergeCell ref="C43:C44"/>
    <mergeCell ref="F43:F44"/>
    <mergeCell ref="B45:G45"/>
    <mergeCell ref="A46:A48"/>
    <mergeCell ref="B46:B48"/>
    <mergeCell ref="C46:C48"/>
    <mergeCell ref="F46:F48"/>
    <mergeCell ref="B39:G39"/>
    <mergeCell ref="A40:A41"/>
    <mergeCell ref="B40:B41"/>
    <mergeCell ref="C40:C41"/>
    <mergeCell ref="F40:F41"/>
    <mergeCell ref="B42:G42"/>
    <mergeCell ref="A32:A34"/>
    <mergeCell ref="B32:B34"/>
    <mergeCell ref="C32:C34"/>
    <mergeCell ref="F32:F34"/>
    <mergeCell ref="B35:G35"/>
    <mergeCell ref="A36:A38"/>
    <mergeCell ref="B36:B38"/>
    <mergeCell ref="C36:C38"/>
    <mergeCell ref="F36:F38"/>
    <mergeCell ref="B26:G26"/>
    <mergeCell ref="A27:A30"/>
    <mergeCell ref="B27:B30"/>
    <mergeCell ref="C27:C30"/>
    <mergeCell ref="F27:F30"/>
    <mergeCell ref="B31:G31"/>
    <mergeCell ref="A18:A21"/>
    <mergeCell ref="B18:B21"/>
    <mergeCell ref="C18:C21"/>
    <mergeCell ref="F18:F21"/>
    <mergeCell ref="B22:G22"/>
    <mergeCell ref="A23:A25"/>
    <mergeCell ref="B23:B25"/>
    <mergeCell ref="C23:C25"/>
    <mergeCell ref="F23:F25"/>
    <mergeCell ref="B12:G12"/>
    <mergeCell ref="A13:A16"/>
    <mergeCell ref="B13:B16"/>
    <mergeCell ref="C13:C16"/>
    <mergeCell ref="F13:F16"/>
    <mergeCell ref="B17:G17"/>
    <mergeCell ref="A1:G1"/>
    <mergeCell ref="A2:G2"/>
    <mergeCell ref="A3:G3"/>
    <mergeCell ref="B7:G7"/>
    <mergeCell ref="A8:A11"/>
    <mergeCell ref="B8:B11"/>
    <mergeCell ref="C8:C11"/>
    <mergeCell ref="F8:F11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8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2022-01-31T10:14:25Z</dcterms:created>
  <dcterms:modified xsi:type="dcterms:W3CDTF">2022-01-31T10:14:53Z</dcterms:modified>
</cp:coreProperties>
</file>