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Лист1!$A$1:$I$13</definedName>
  </definedNames>
  <calcPr calcId="152511"/>
</workbook>
</file>

<file path=xl/calcChain.xml><?xml version="1.0" encoding="utf-8"?>
<calcChain xmlns="http://schemas.openxmlformats.org/spreadsheetml/2006/main">
  <c r="G8" i="1" l="1"/>
  <c r="G4" i="1" l="1"/>
  <c r="E9" i="1" l="1"/>
  <c r="G7" i="1" l="1"/>
  <c r="F5" i="1" l="1"/>
  <c r="E5" i="1"/>
  <c r="E10" i="1" s="1"/>
  <c r="G5" i="1" l="1"/>
  <c r="G9" i="1" l="1"/>
  <c r="G10" i="1" s="1"/>
  <c r="F9" i="1" l="1"/>
  <c r="F10" i="1" s="1"/>
  <c r="K10" i="1" l="1"/>
</calcChain>
</file>

<file path=xl/sharedStrings.xml><?xml version="1.0" encoding="utf-8"?>
<sst xmlns="http://schemas.openxmlformats.org/spreadsheetml/2006/main" count="31" uniqueCount="31">
  <si>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</si>
  <si>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</si>
  <si>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</si>
  <si>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</si>
  <si>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</si>
  <si>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</si>
  <si>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</si>
  <si>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</si>
  <si>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 xml:space="preserve">Победитель торгов </t>
  </si>
  <si>
    <t>ИТОГО:</t>
  </si>
  <si>
    <t>С.В. Акинцева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</si>
  <si>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</si>
  <si>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</si>
  <si>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Начальник Управления экономики</t>
  </si>
  <si>
    <t>А.И. Жмайло</t>
  </si>
  <si>
    <t xml:space="preserve">    2-09-65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</si>
  <si>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</si>
  <si>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</si>
  <si>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</si>
  <si>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Муниципальное бюджетное дошкольное образовательное учреждение «Детский сад компенсирующего вида №43»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</si>
  <si>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январь 2022 г. </t>
  </si>
  <si>
    <t>Муниципальное бюджетное дошкольное образовательное учреждение «Детский сад общеразвивающего вида с приоритетным осуществлением социально-личностного направления развития воспитанников №10 «Родничок»</t>
  </si>
  <si>
    <t>Текущий ремонт помещения группы № 2 здания МБДОУ ДС №10 по адресу г. Озерск, ул. Лермонтова, д.29</t>
  </si>
  <si>
    <t>Монтаж аварийного освещения</t>
  </si>
  <si>
    <t>Оказание услуг по оформлению подписки и доставке периодических печатных изданий на 1-е полугодие 2022 года</t>
  </si>
  <si>
    <t>ОБЩЕСТВО С ОГРАНИЧЕННОЙ ОТВЕТСТВЕННОСТЬЮ "УП ВОСТОК"</t>
  </si>
  <si>
    <t>№ 78-13э/21/ Услуги подписки 2</t>
  </si>
  <si>
    <t>№ 10-20э/21/ Ремонт группы</t>
  </si>
  <si>
    <t>№ 8-24э/21/ Аварийное освещение</t>
  </si>
  <si>
    <t>ОБЩЕСТВО С ОГРАНИЧЕННОЙ ОТВЕТСТВЕННОСТЬЮ "СПЕЦСТРОЙПЛЮС"</t>
  </si>
  <si>
    <t>ОБЩЕСТВО С ОГРАНИЧЕННОЙ ОТВЕТСТВЕННОСТЬЮ "ЭМИР"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</si>
</sst>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4" zoomScale="110" zoomScaleNormal="110" workbookViewId="0">
      <selection activeCell="I9" sqref="I9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24" t="s">
        <v>20</v>
      </c>
      <c r="B1" s="24"/>
      <c r="C1" s="24"/>
      <c r="D1" s="24"/>
      <c r="E1" s="24"/>
      <c r="F1" s="24"/>
      <c r="G1" s="24"/>
      <c r="H1" s="24"/>
      <c r="I1" s="24"/>
    </row>
    <row r="2" spans="1:11" ht="46.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4" t="s">
        <v>6</v>
      </c>
      <c r="H2" s="15" t="s">
        <v>7</v>
      </c>
      <c r="I2" s="16" t="s">
        <v>8</v>
      </c>
    </row>
    <row r="3" spans="1:11" ht="21.75" customHeight="1" x14ac:dyDescent="0.25">
      <c r="A3" s="25" t="s">
        <v>16</v>
      </c>
      <c r="B3" s="26"/>
      <c r="C3" s="26"/>
      <c r="D3" s="26"/>
      <c r="E3" s="26"/>
      <c r="F3" s="26"/>
      <c r="G3" s="26"/>
      <c r="H3" s="26"/>
      <c r="I3" s="27"/>
    </row>
    <row r="4" spans="1:11" ht="67.5" customHeight="1" x14ac:dyDescent="0.25">
      <c r="A4" s="3">
        <v>1</v>
      </c>
      <c r="B4" s="7" t="s">
        <v>26</v>
      </c>
      <c r="C4" s="7" t="s">
        <v>17</v>
      </c>
      <c r="D4" s="8" t="s">
        <v>24</v>
      </c>
      <c r="E4" s="8">
        <v>168364.33</v>
      </c>
      <c r="F4" s="8">
        <v>126158.18</v>
      </c>
      <c r="G4" s="8">
        <f t="shared" ref="G4" si="0">E4-F4</f>
        <v>42206.149999999994</v>
      </c>
      <c r="H4" s="9">
        <v>44571</v>
      </c>
      <c r="I4" s="10" t="s">
        <v>25</v>
      </c>
    </row>
    <row r="5" spans="1:11" ht="21.75" customHeight="1" x14ac:dyDescent="0.25">
      <c r="A5" s="28" t="s">
        <v>18</v>
      </c>
      <c r="B5" s="29"/>
      <c r="C5" s="29"/>
      <c r="D5" s="30"/>
      <c r="E5" s="21">
        <f>SUM(E4:E4)</f>
        <v>168364.33</v>
      </c>
      <c r="F5" s="21">
        <f>SUM(F4:F4)</f>
        <v>126158.18</v>
      </c>
      <c r="G5" s="21">
        <f>SUM(G4:G4)</f>
        <v>42206.149999999994</v>
      </c>
      <c r="H5" s="1"/>
      <c r="I5" s="2"/>
    </row>
    <row r="6" spans="1:11" ht="27.75" customHeight="1" x14ac:dyDescent="0.25">
      <c r="A6" s="25" t="s">
        <v>11</v>
      </c>
      <c r="B6" s="26"/>
      <c r="C6" s="26"/>
      <c r="D6" s="26"/>
      <c r="E6" s="26"/>
      <c r="F6" s="26"/>
      <c r="G6" s="26"/>
      <c r="H6" s="26"/>
      <c r="I6" s="27"/>
    </row>
    <row r="7" spans="1:11" ht="207.75" customHeight="1" x14ac:dyDescent="0.25">
      <c r="A7" s="3">
        <v>2</v>
      </c>
      <c r="B7" s="7" t="s">
        <v>27</v>
      </c>
      <c r="C7" s="7" t="s">
        <v>21</v>
      </c>
      <c r="D7" s="7" t="s">
        <v>22</v>
      </c>
      <c r="E7" s="8">
        <v>636281</v>
      </c>
      <c r="F7" s="8">
        <v>427485.42</v>
      </c>
      <c r="G7" s="8">
        <f t="shared" ref="G7:G8" si="1">E7-F7</f>
        <v>208795.58000000002</v>
      </c>
      <c r="H7" s="23">
        <v>44573</v>
      </c>
      <c r="I7" s="10" t="s">
        <v>29</v>
      </c>
    </row>
    <row r="8" spans="1:11" ht="104.25" customHeight="1" x14ac:dyDescent="0.25">
      <c r="A8" s="3">
        <v>3</v>
      </c>
      <c r="B8" s="7" t="s">
        <v>28</v>
      </c>
      <c r="C8" s="7" t="s">
        <v>19</v>
      </c>
      <c r="D8" s="7" t="s">
        <v>23</v>
      </c>
      <c r="E8" s="8">
        <v>1091696.97</v>
      </c>
      <c r="F8" s="8">
        <v>640000</v>
      </c>
      <c r="G8" s="8">
        <f t="shared" si="1"/>
        <v>451696.97</v>
      </c>
      <c r="H8" s="23">
        <v>44573</v>
      </c>
      <c r="I8" s="10" t="s">
        <v>30</v>
      </c>
    </row>
    <row r="9" spans="1:11" ht="27.75" customHeight="1" x14ac:dyDescent="0.25">
      <c r="A9" s="34" t="s">
        <v>12</v>
      </c>
      <c r="B9" s="35"/>
      <c r="C9" s="35"/>
      <c r="D9" s="36"/>
      <c r="E9" s="21">
        <f>SUM(E7:E8)</f>
        <v>1727977.97</v>
      </c>
      <c r="F9" s="21">
        <f>SUM(F7:F8)</f>
        <v>1067485.42</v>
      </c>
      <c r="G9" s="21">
        <f>SUM(G7:G8)</f>
        <v>660492.55000000005</v>
      </c>
      <c r="H9" s="9"/>
      <c r="I9" s="10"/>
    </row>
    <row r="10" spans="1:11" ht="15.75" thickBot="1" x14ac:dyDescent="0.3">
      <c r="A10" s="4"/>
      <c r="B10" s="5"/>
      <c r="C10" s="5"/>
      <c r="D10" s="19" t="s">
        <v>9</v>
      </c>
      <c r="E10" s="22">
        <f>SUM(E5+E9)</f>
        <v>1896342.3</v>
      </c>
      <c r="F10" s="22">
        <f t="shared" ref="F10:G10" si="2">SUM(F5+F9)</f>
        <v>1193643.5999999999</v>
      </c>
      <c r="G10" s="22">
        <f t="shared" si="2"/>
        <v>702698.70000000007</v>
      </c>
      <c r="H10" s="5"/>
      <c r="I10" s="6"/>
      <c r="K10" s="12">
        <f>SUM(E10-F10-G10)</f>
        <v>1.1641532182693481E-10</v>
      </c>
    </row>
    <row r="11" spans="1:11" x14ac:dyDescent="0.25">
      <c r="A11" s="33"/>
      <c r="B11" s="33"/>
      <c r="C11" s="33"/>
      <c r="D11" s="33"/>
      <c r="E11" s="33"/>
      <c r="F11" s="33"/>
      <c r="G11" s="33"/>
      <c r="H11" s="33"/>
      <c r="I11" s="33"/>
      <c r="K11" s="12"/>
    </row>
    <row r="12" spans="1:11" x14ac:dyDescent="0.25">
      <c r="A12" s="32" t="s">
        <v>13</v>
      </c>
      <c r="B12" s="32"/>
      <c r="C12" s="32"/>
      <c r="D12" s="32"/>
      <c r="E12" s="11"/>
      <c r="G12" s="20" t="s">
        <v>14</v>
      </c>
    </row>
    <row r="13" spans="1:11" x14ac:dyDescent="0.25">
      <c r="A13" s="31" t="s">
        <v>10</v>
      </c>
      <c r="B13" s="31"/>
      <c r="C13" s="18" t="s">
        <v>15</v>
      </c>
      <c r="D13" s="17"/>
    </row>
  </sheetData>
  <mergeCells count="8">
    <mergeCell ref="A1:I1"/>
    <mergeCell ref="A3:I3"/>
    <mergeCell ref="A5:D5"/>
    <mergeCell ref="A13:B13"/>
    <mergeCell ref="A12:D12"/>
    <mergeCell ref="A11:I11"/>
    <mergeCell ref="A6:I6"/>
    <mergeCell ref="A9:D9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2022-01-12T10:21:36Z</dcterms:modified>
</cp:coreProperties>
</file>