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\Desktop\"/>
    </mc:Choice>
  </mc:AlternateContent>
  <bookViews>
    <workbookView xWindow="-120" yWindow="-120" windowWidth="20730" windowHeight="11160" tabRatio="819"/>
  </bookViews>
  <sheets>
    <sheet name="2019" sheetId="2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6" i="23" l="1"/>
  <c r="F55" i="23"/>
  <c r="E55" i="23"/>
  <c r="F50" i="23"/>
  <c r="G52" i="23" s="1"/>
  <c r="F46" i="23"/>
  <c r="G46" i="23" s="1"/>
  <c r="E44" i="23"/>
  <c r="G44" i="23" s="1"/>
  <c r="F43" i="23"/>
  <c r="E43" i="23"/>
  <c r="G43" i="23" s="1"/>
  <c r="E41" i="23"/>
  <c r="G41" i="23" s="1"/>
  <c r="F40" i="23"/>
  <c r="E40" i="23"/>
  <c r="G40" i="23" s="1"/>
  <c r="E38" i="23"/>
  <c r="E37" i="23"/>
  <c r="F36" i="23"/>
  <c r="E36" i="23"/>
  <c r="E34" i="23"/>
  <c r="E33" i="23"/>
  <c r="F32" i="23"/>
  <c r="E32" i="23"/>
  <c r="F27" i="23"/>
  <c r="G29" i="23" s="1"/>
  <c r="E25" i="23"/>
  <c r="F24" i="23"/>
  <c r="E24" i="23"/>
  <c r="G24" i="23" s="1"/>
  <c r="E22" i="23"/>
  <c r="F19" i="23"/>
  <c r="G20" i="23" s="1"/>
  <c r="E19" i="23"/>
  <c r="G19" i="23" s="1"/>
  <c r="F14" i="23"/>
  <c r="G15" i="23" s="1"/>
  <c r="E12" i="23"/>
  <c r="G12" i="23" s="1"/>
  <c r="F9" i="23"/>
  <c r="G10" i="23" s="1"/>
  <c r="E9" i="23"/>
  <c r="G9" i="23" s="1"/>
  <c r="G21" i="23" l="1"/>
  <c r="G30" i="23"/>
  <c r="G22" i="23"/>
  <c r="G32" i="23"/>
  <c r="G37" i="23"/>
  <c r="G47" i="23"/>
  <c r="G56" i="23"/>
  <c r="G16" i="23"/>
  <c r="G48" i="23"/>
  <c r="G17" i="23"/>
  <c r="G33" i="23"/>
  <c r="G38" i="23"/>
  <c r="G25" i="23"/>
  <c r="G34" i="23"/>
  <c r="G53" i="23"/>
  <c r="G11" i="23"/>
  <c r="G36" i="23"/>
  <c r="G55" i="23"/>
  <c r="G50" i="23"/>
  <c r="G28" i="23"/>
  <c r="G51" i="23"/>
  <c r="G27" i="23"/>
  <c r="G14" i="23"/>
</calcChain>
</file>

<file path=xl/sharedStrings.xml><?xml version="1.0" encoding="utf-8"?>
<sst xmlns="http://schemas.openxmlformats.org/spreadsheetml/2006/main" count="60" uniqueCount="31">
  <si>
    <t>№ п/п</t>
  </si>
  <si>
    <t>Наименование муниципального учреждения</t>
  </si>
  <si>
    <t>МБУДО "Детская художественная школа"</t>
  </si>
  <si>
    <t>МБУДО "Детская школа искусств"</t>
  </si>
  <si>
    <t>МКУК "Централизованная библиотечная система"</t>
  </si>
  <si>
    <t>МБУК ОТДиК "Наш дом"</t>
  </si>
  <si>
    <t>МБУ ТК "Золотой петушок"</t>
  </si>
  <si>
    <t>МБУ "Культурно-досуговый центр"</t>
  </si>
  <si>
    <t>МБУ ДК "Синегорье"</t>
  </si>
  <si>
    <t>МБУ "ЦКиДМ"</t>
  </si>
  <si>
    <t>МБУ "ПКиО"</t>
  </si>
  <si>
    <t>МБУ "Городской музей"</t>
  </si>
  <si>
    <t>МБУДО "Детская музыкальная школа № 1"</t>
  </si>
  <si>
    <t>МБУДО "Детская музыкальная школа № 2"</t>
  </si>
  <si>
    <t>Директор</t>
  </si>
  <si>
    <t>Заместитель директора</t>
  </si>
  <si>
    <t>Главный бухгалтер</t>
  </si>
  <si>
    <t>Наименование должности руководящих работников</t>
  </si>
  <si>
    <t>Заместитель директора по УВР</t>
  </si>
  <si>
    <t>Заместитель директора по АХР</t>
  </si>
  <si>
    <t>Заместитель директора по основной деятельности</t>
  </si>
  <si>
    <t>Среднемесячная з/п работников, руб.</t>
  </si>
  <si>
    <t>Заместитель директора по АХЧ</t>
  </si>
  <si>
    <t>Заместитель директора по КМР</t>
  </si>
  <si>
    <t>за 2019 г.</t>
  </si>
  <si>
    <t>Фактическая численность по состоянию на 01.01.2020 г., чел.</t>
  </si>
  <si>
    <t>Фактический уровень соотношения среднемесячной заработной платы (ст.5/ст6)</t>
  </si>
  <si>
    <t>Сводная информация</t>
  </si>
  <si>
    <t xml:space="preserve"> о среднемесячной заработной плате руководителей, их заместителей, главных бухгалтеров муниципальных учреждений, подведомственных Управлению культуры администрации Озерского городского округа,</t>
  </si>
  <si>
    <t>Среднемесячная заработная плата, руб.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</si>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</sst>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0" fillId="0" borderId="0" xfId="0" applyFont="1"/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_uk_tap\Desktop\&#1054;&#1058;&#1063;&#1025;&#1058;&#1067;\2021\&#1045;&#1078;&#1077;&#1082;&#1074;&#1072;&#1088;&#1090;&#1072;&#1083;&#1100;&#1085;&#1099;&#1077;%20&#1086;&#1090;&#1095;&#1105;&#1090;&#1099;\10%20&#1048;&#1085;&#1092;&#1086;&#1088;&#1084;&#1072;&#1094;&#1080;&#1103;%20&#1086;%20&#1089;&#1086;&#1086;&#1090;&#1085;&#1086;&#1096;&#1077;&#1085;&#1080;&#1080;%20&#1089;&#1088;&#1077;&#1076;&#1085;&#1077;&#1084;&#1077;&#1089;&#1103;&#1095;&#1085;&#1086;&#1081;%20&#1079;&#1072;&#1088;&#1087;&#1083;&#1072;&#1090;&#1099;\&#1054;%20&#1087;&#1088;&#1077;&#1076;&#1077;&#1083;&#1100;&#1085;&#1086;&#1084;%20&#1089;&#1086;&#1086;&#1090;&#1085;&#1086;&#1096;&#1077;&#1085;&#1080;&#1080;%20&#1089;&#1088;&#1077;&#1076;&#1085;&#1077;&#1084;&#1077;&#1089;&#1103;&#1095;&#1085;&#1086;&#1081;%20&#1079;&#1072;&#1088;&#1072;&#1073;&#1086;&#1090;&#1085;&#1086;&#1081;%20&#1087;&#1083;&#1072;&#1090;&#1099;%20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2016 год"/>
      <sheetName val="от 01.09.2017"/>
      <sheetName val="от 01.10.2017 "/>
      <sheetName val="за 2017 год"/>
      <sheetName val="за 1 квартал 18г."/>
      <sheetName val="за 2 квартал 18г."/>
      <sheetName val="за 7 мес 2018"/>
      <sheetName val="за 2018"/>
      <sheetName val="за 1 кв 2019"/>
      <sheetName val="за 2 кв 2019"/>
      <sheetName val="2 кв 2019 с числ"/>
      <sheetName val="3 кв 2019 без числ"/>
      <sheetName val="3 кв 2019 с числ"/>
      <sheetName val="2019 без числ"/>
      <sheetName val="2019 с числ"/>
      <sheetName val="2019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C9">
            <v>50767.11</v>
          </cell>
          <cell r="E9">
            <v>46385.79</v>
          </cell>
          <cell r="F9">
            <v>35257.46</v>
          </cell>
        </row>
        <row r="11">
          <cell r="C11">
            <v>40906.75</v>
          </cell>
          <cell r="E11">
            <v>25090.36</v>
          </cell>
          <cell r="F11">
            <v>30473.48</v>
          </cell>
        </row>
        <row r="12">
          <cell r="C12">
            <v>53746.05</v>
          </cell>
          <cell r="E12">
            <v>34066.339999999997</v>
          </cell>
          <cell r="F12">
            <v>28503.37</v>
          </cell>
        </row>
        <row r="14">
          <cell r="C14">
            <v>0</v>
          </cell>
          <cell r="D14">
            <v>58706.14</v>
          </cell>
          <cell r="E14">
            <v>53641.21</v>
          </cell>
          <cell r="F14">
            <v>30983.07</v>
          </cell>
        </row>
        <row r="15">
          <cell r="C15">
            <v>40729.1</v>
          </cell>
          <cell r="D15">
            <v>63385.95</v>
          </cell>
          <cell r="E15">
            <v>61704.14</v>
          </cell>
          <cell r="F15">
            <v>30473.45</v>
          </cell>
        </row>
        <row r="16">
          <cell r="C16">
            <v>56067.56</v>
          </cell>
          <cell r="E16">
            <v>50195.76</v>
          </cell>
          <cell r="F16">
            <v>31854.36</v>
          </cell>
        </row>
        <row r="17">
          <cell r="C17">
            <v>39272.58</v>
          </cell>
          <cell r="E17">
            <v>44756.42</v>
          </cell>
          <cell r="F17">
            <v>28307.37</v>
          </cell>
        </row>
        <row r="20">
          <cell r="C20">
            <v>39252.92</v>
          </cell>
          <cell r="E20">
            <v>14320.67</v>
          </cell>
          <cell r="F20">
            <v>29370.6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abSelected="1" zoomScaleNormal="100" workbookViewId="0">
      <pane xSplit="7" ySplit="7" topLeftCell="H8" activePane="bottomRight" state="frozen"/>
      <selection pane="topRight" activeCell="N1" sqref="N1"/>
      <selection pane="bottomLeft" activeCell="A5" sqref="A5"/>
      <selection pane="bottomRight" activeCell="E1" sqref="E1"/>
    </sheetView>
  </sheetViews>
  <sheetFormatPr defaultRowHeight="15.75" x14ac:dyDescent="0.25"/>
  <cols>
    <col min="1" max="1" width="4.42578125" style="2" customWidth="1"/>
    <col min="2" max="2" width="35.42578125" style="2" hidden="1" customWidth="1"/>
    <col min="3" max="3" width="16.5703125" style="2" hidden="1" customWidth="1"/>
    <col min="4" max="4" width="50" style="2" customWidth="1"/>
    <col min="5" max="5" width="26.28515625" style="2" customWidth="1"/>
    <col min="6" max="6" width="18.140625" hidden="1" customWidth="1"/>
    <col min="7" max="7" width="23.5703125" hidden="1" customWidth="1"/>
  </cols>
  <sheetData>
    <row r="1" spans="1:7" x14ac:dyDescent="0.25">
      <c r="E1" s="17" t="s">
        <v>30</v>
      </c>
    </row>
    <row r="2" spans="1:7" x14ac:dyDescent="0.25">
      <c r="A2" s="26" t="s">
        <v>27</v>
      </c>
      <c r="B2" s="26"/>
      <c r="C2" s="26"/>
      <c r="D2" s="26"/>
      <c r="E2" s="26"/>
      <c r="F2" s="26"/>
      <c r="G2" s="26"/>
    </row>
    <row r="3" spans="1:7" ht="48.75" customHeight="1" x14ac:dyDescent="0.25">
      <c r="A3" s="27" t="s">
        <v>28</v>
      </c>
      <c r="B3" s="27"/>
      <c r="C3" s="27"/>
      <c r="D3" s="27"/>
      <c r="E3" s="27"/>
      <c r="F3" s="27"/>
      <c r="G3" s="27"/>
    </row>
    <row r="4" spans="1:7" x14ac:dyDescent="0.25">
      <c r="A4" s="26" t="s">
        <v>24</v>
      </c>
      <c r="B4" s="26"/>
      <c r="C4" s="26"/>
      <c r="D4" s="26"/>
      <c r="E4" s="26"/>
      <c r="F4" s="26"/>
      <c r="G4" s="26"/>
    </row>
    <row r="5" spans="1:7" x14ac:dyDescent="0.25">
      <c r="F5" s="6"/>
      <c r="G5" s="6"/>
    </row>
    <row r="6" spans="1:7" ht="83.25" customHeight="1" x14ac:dyDescent="0.25">
      <c r="A6" s="12" t="s">
        <v>0</v>
      </c>
      <c r="B6" s="12" t="s">
        <v>1</v>
      </c>
      <c r="C6" s="1" t="s">
        <v>25</v>
      </c>
      <c r="D6" s="12" t="s">
        <v>17</v>
      </c>
      <c r="E6" s="15" t="s">
        <v>29</v>
      </c>
      <c r="F6" s="15" t="s">
        <v>21</v>
      </c>
      <c r="G6" s="12" t="s">
        <v>26</v>
      </c>
    </row>
    <row r="7" spans="1:7" s="4" customFormat="1" x14ac:dyDescent="0.25">
      <c r="A7" s="16">
        <v>1</v>
      </c>
      <c r="B7" s="16">
        <v>2</v>
      </c>
      <c r="C7" s="16">
        <v>3</v>
      </c>
      <c r="D7" s="16">
        <v>2</v>
      </c>
      <c r="E7" s="7">
        <v>3</v>
      </c>
      <c r="F7" s="8">
        <v>6</v>
      </c>
      <c r="G7" s="9">
        <v>7</v>
      </c>
    </row>
    <row r="8" spans="1:7" s="4" customFormat="1" x14ac:dyDescent="0.25">
      <c r="A8" s="16">
        <v>1</v>
      </c>
      <c r="B8" s="28" t="s">
        <v>12</v>
      </c>
      <c r="C8" s="28"/>
      <c r="D8" s="28"/>
      <c r="E8" s="28"/>
      <c r="F8" s="28"/>
      <c r="G8" s="28"/>
    </row>
    <row r="9" spans="1:7" ht="15.75" customHeight="1" x14ac:dyDescent="0.25">
      <c r="A9" s="18"/>
      <c r="B9" s="22"/>
      <c r="C9" s="18">
        <v>71</v>
      </c>
      <c r="D9" s="13" t="s">
        <v>14</v>
      </c>
      <c r="E9" s="5">
        <f>'[1]2019 без числ'!C9</f>
        <v>50767.11</v>
      </c>
      <c r="F9" s="20">
        <f>'[1]2019 без числ'!F9</f>
        <v>35257.46</v>
      </c>
      <c r="G9" s="10">
        <f>E9/F9</f>
        <v>1.4398969749947954</v>
      </c>
    </row>
    <row r="10" spans="1:7" ht="15.75" customHeight="1" x14ac:dyDescent="0.25">
      <c r="A10" s="18"/>
      <c r="B10" s="22"/>
      <c r="C10" s="18"/>
      <c r="D10" s="13" t="s">
        <v>18</v>
      </c>
      <c r="E10" s="5">
        <v>42376.97</v>
      </c>
      <c r="F10" s="20"/>
      <c r="G10" s="10">
        <f>E10/F9</f>
        <v>1.201929180377713</v>
      </c>
    </row>
    <row r="11" spans="1:7" ht="15.75" customHeight="1" x14ac:dyDescent="0.25">
      <c r="A11" s="18"/>
      <c r="B11" s="22"/>
      <c r="C11" s="18"/>
      <c r="D11" s="13" t="s">
        <v>19</v>
      </c>
      <c r="E11" s="5">
        <v>32765.21</v>
      </c>
      <c r="F11" s="21"/>
      <c r="G11" s="10">
        <f>E11/F9</f>
        <v>0.92931283195102543</v>
      </c>
    </row>
    <row r="12" spans="1:7" ht="15.75" customHeight="1" x14ac:dyDescent="0.25">
      <c r="A12" s="18"/>
      <c r="B12" s="22"/>
      <c r="C12" s="18"/>
      <c r="D12" s="13" t="s">
        <v>16</v>
      </c>
      <c r="E12" s="5">
        <f>'[1]2019 без числ'!E9</f>
        <v>46385.79</v>
      </c>
      <c r="F12" s="21"/>
      <c r="G12" s="10">
        <f>E12/F9</f>
        <v>1.3156305076996471</v>
      </c>
    </row>
    <row r="13" spans="1:7" ht="15.75" customHeight="1" x14ac:dyDescent="0.25">
      <c r="A13" s="12">
        <v>2</v>
      </c>
      <c r="B13" s="18" t="s">
        <v>13</v>
      </c>
      <c r="C13" s="18"/>
      <c r="D13" s="18"/>
      <c r="E13" s="18"/>
      <c r="F13" s="18"/>
      <c r="G13" s="18"/>
    </row>
    <row r="14" spans="1:7" ht="15.75" customHeight="1" x14ac:dyDescent="0.25">
      <c r="A14" s="18"/>
      <c r="B14" s="22"/>
      <c r="C14" s="18"/>
      <c r="D14" s="13" t="s">
        <v>14</v>
      </c>
      <c r="E14" s="5">
        <v>52378.02</v>
      </c>
      <c r="F14" s="20">
        <f>'[1]2019 без числ'!F10</f>
        <v>0</v>
      </c>
      <c r="G14" s="11" t="e">
        <f>E14/F14</f>
        <v>#DIV/0!</v>
      </c>
    </row>
    <row r="15" spans="1:7" x14ac:dyDescent="0.25">
      <c r="A15" s="18"/>
      <c r="B15" s="22"/>
      <c r="C15" s="18"/>
      <c r="D15" s="13" t="s">
        <v>18</v>
      </c>
      <c r="E15" s="5">
        <v>11666.03</v>
      </c>
      <c r="F15" s="20"/>
      <c r="G15" s="11" t="e">
        <f>E15/F14</f>
        <v>#DIV/0!</v>
      </c>
    </row>
    <row r="16" spans="1:7" x14ac:dyDescent="0.25">
      <c r="A16" s="18"/>
      <c r="B16" s="22"/>
      <c r="C16" s="18"/>
      <c r="D16" s="13" t="s">
        <v>19</v>
      </c>
      <c r="E16" s="5">
        <v>41355.980000000003</v>
      </c>
      <c r="F16" s="21"/>
      <c r="G16" s="11" t="e">
        <f>E16/F14</f>
        <v>#DIV/0!</v>
      </c>
    </row>
    <row r="17" spans="1:7" x14ac:dyDescent="0.25">
      <c r="A17" s="18"/>
      <c r="B17" s="22"/>
      <c r="C17" s="18"/>
      <c r="D17" s="13" t="s">
        <v>16</v>
      </c>
      <c r="E17" s="5">
        <v>34857.57</v>
      </c>
      <c r="F17" s="21"/>
      <c r="G17" s="11" t="e">
        <f>E17/F14</f>
        <v>#DIV/0!</v>
      </c>
    </row>
    <row r="18" spans="1:7" x14ac:dyDescent="0.25">
      <c r="A18" s="12">
        <v>3</v>
      </c>
      <c r="B18" s="18" t="s">
        <v>2</v>
      </c>
      <c r="C18" s="18"/>
      <c r="D18" s="18"/>
      <c r="E18" s="18"/>
      <c r="F18" s="18"/>
      <c r="G18" s="18"/>
    </row>
    <row r="19" spans="1:7" x14ac:dyDescent="0.25">
      <c r="A19" s="18"/>
      <c r="B19" s="22"/>
      <c r="C19" s="18">
        <v>24</v>
      </c>
      <c r="D19" s="13" t="s">
        <v>14</v>
      </c>
      <c r="E19" s="5">
        <f>'[1]2019 без числ'!C11</f>
        <v>40906.75</v>
      </c>
      <c r="F19" s="20">
        <f>'[1]2019 без числ'!F11</f>
        <v>30473.48</v>
      </c>
      <c r="G19" s="11">
        <f>E19/F19</f>
        <v>1.3423721215955644</v>
      </c>
    </row>
    <row r="20" spans="1:7" x14ac:dyDescent="0.25">
      <c r="A20" s="18"/>
      <c r="B20" s="22"/>
      <c r="C20" s="18"/>
      <c r="D20" s="13" t="s">
        <v>18</v>
      </c>
      <c r="E20" s="5">
        <v>16646.78</v>
      </c>
      <c r="F20" s="20"/>
      <c r="G20" s="11">
        <f>E20/F19</f>
        <v>0.54627105273175225</v>
      </c>
    </row>
    <row r="21" spans="1:7" x14ac:dyDescent="0.25">
      <c r="A21" s="18"/>
      <c r="B21" s="22"/>
      <c r="C21" s="18"/>
      <c r="D21" s="13" t="s">
        <v>19</v>
      </c>
      <c r="E21" s="5">
        <v>21225.3</v>
      </c>
      <c r="F21" s="21"/>
      <c r="G21" s="11">
        <f>E21/F19</f>
        <v>0.69651710273982492</v>
      </c>
    </row>
    <row r="22" spans="1:7" x14ac:dyDescent="0.25">
      <c r="A22" s="18"/>
      <c r="B22" s="22"/>
      <c r="C22" s="18"/>
      <c r="D22" s="13" t="s">
        <v>16</v>
      </c>
      <c r="E22" s="5">
        <f>'[1]2019 без числ'!E11</f>
        <v>25090.36</v>
      </c>
      <c r="F22" s="21"/>
      <c r="G22" s="11">
        <f>E22/F19</f>
        <v>0.82335066424970171</v>
      </c>
    </row>
    <row r="23" spans="1:7" x14ac:dyDescent="0.25">
      <c r="A23" s="12">
        <v>4</v>
      </c>
      <c r="B23" s="18" t="s">
        <v>3</v>
      </c>
      <c r="C23" s="18"/>
      <c r="D23" s="18"/>
      <c r="E23" s="18"/>
      <c r="F23" s="18"/>
      <c r="G23" s="18"/>
    </row>
    <row r="24" spans="1:7" x14ac:dyDescent="0.25">
      <c r="A24" s="18"/>
      <c r="B24" s="22"/>
      <c r="C24" s="23">
        <v>15</v>
      </c>
      <c r="D24" s="13" t="s">
        <v>14</v>
      </c>
      <c r="E24" s="5">
        <f>'[1]2019 без числ'!C12</f>
        <v>53746.05</v>
      </c>
      <c r="F24" s="20">
        <f>'[1]2019 без числ'!F12</f>
        <v>28503.37</v>
      </c>
      <c r="G24" s="11">
        <f>E24/F24</f>
        <v>1.8856033514633534</v>
      </c>
    </row>
    <row r="25" spans="1:7" x14ac:dyDescent="0.25">
      <c r="A25" s="18"/>
      <c r="B25" s="22"/>
      <c r="C25" s="23"/>
      <c r="D25" s="13" t="s">
        <v>16</v>
      </c>
      <c r="E25" s="5">
        <f>'[1]2019 без числ'!E12</f>
        <v>34066.339999999997</v>
      </c>
      <c r="F25" s="21"/>
      <c r="G25" s="11">
        <f>E25/F24</f>
        <v>1.1951688519638204</v>
      </c>
    </row>
    <row r="26" spans="1:7" x14ac:dyDescent="0.25">
      <c r="A26" s="12">
        <v>5</v>
      </c>
      <c r="B26" s="18" t="s">
        <v>4</v>
      </c>
      <c r="C26" s="18"/>
      <c r="D26" s="18"/>
      <c r="E26" s="18"/>
      <c r="F26" s="18"/>
      <c r="G26" s="18"/>
    </row>
    <row r="27" spans="1:7" x14ac:dyDescent="0.25">
      <c r="A27" s="18"/>
      <c r="B27" s="22"/>
      <c r="C27" s="25">
        <v>107</v>
      </c>
      <c r="D27" s="3" t="s">
        <v>14</v>
      </c>
      <c r="E27" s="5">
        <v>53154.09</v>
      </c>
      <c r="F27" s="20">
        <f>'[1]2019 без числ'!F13</f>
        <v>0</v>
      </c>
      <c r="G27" s="11" t="e">
        <f>E27/F27</f>
        <v>#DIV/0!</v>
      </c>
    </row>
    <row r="28" spans="1:7" ht="15.75" customHeight="1" x14ac:dyDescent="0.25">
      <c r="A28" s="18"/>
      <c r="B28" s="22"/>
      <c r="C28" s="25"/>
      <c r="D28" s="3" t="s">
        <v>19</v>
      </c>
      <c r="E28" s="5">
        <v>47634.52</v>
      </c>
      <c r="F28" s="21"/>
      <c r="G28" s="11" t="e">
        <f>E28/F27</f>
        <v>#DIV/0!</v>
      </c>
    </row>
    <row r="29" spans="1:7" ht="16.5" customHeight="1" x14ac:dyDescent="0.25">
      <c r="A29" s="18"/>
      <c r="B29" s="22"/>
      <c r="C29" s="25"/>
      <c r="D29" s="3" t="s">
        <v>20</v>
      </c>
      <c r="E29" s="14">
        <v>63101.61</v>
      </c>
      <c r="F29" s="21"/>
      <c r="G29" s="11" t="e">
        <f>E29/F27</f>
        <v>#DIV/0!</v>
      </c>
    </row>
    <row r="30" spans="1:7" x14ac:dyDescent="0.25">
      <c r="A30" s="18"/>
      <c r="B30" s="22"/>
      <c r="C30" s="25"/>
      <c r="D30" s="3" t="s">
        <v>16</v>
      </c>
      <c r="E30" s="5">
        <v>66887.460000000006</v>
      </c>
      <c r="F30" s="21"/>
      <c r="G30" s="10" t="e">
        <f>E30/F27</f>
        <v>#DIV/0!</v>
      </c>
    </row>
    <row r="31" spans="1:7" x14ac:dyDescent="0.25">
      <c r="A31" s="12">
        <v>6</v>
      </c>
      <c r="B31" s="18" t="s">
        <v>5</v>
      </c>
      <c r="C31" s="18"/>
      <c r="D31" s="18"/>
      <c r="E31" s="18"/>
      <c r="F31" s="18"/>
      <c r="G31" s="18"/>
    </row>
    <row r="32" spans="1:7" x14ac:dyDescent="0.25">
      <c r="A32" s="18"/>
      <c r="B32" s="22"/>
      <c r="C32" s="18">
        <v>103</v>
      </c>
      <c r="D32" s="3" t="s">
        <v>14</v>
      </c>
      <c r="E32" s="5">
        <f>'[1]2019 без числ'!C14</f>
        <v>0</v>
      </c>
      <c r="F32" s="20">
        <f>'[1]2019 без числ'!F14</f>
        <v>30983.07</v>
      </c>
      <c r="G32" s="10">
        <f>E32/F32</f>
        <v>0</v>
      </c>
    </row>
    <row r="33" spans="1:7" x14ac:dyDescent="0.25">
      <c r="A33" s="18"/>
      <c r="B33" s="22"/>
      <c r="C33" s="18"/>
      <c r="D33" s="3" t="s">
        <v>15</v>
      </c>
      <c r="E33" s="5">
        <f>'[1]2019 без числ'!D14</f>
        <v>58706.14</v>
      </c>
      <c r="F33" s="21"/>
      <c r="G33" s="10">
        <f>E33/F32</f>
        <v>1.8947812466614833</v>
      </c>
    </row>
    <row r="34" spans="1:7" x14ac:dyDescent="0.25">
      <c r="A34" s="18"/>
      <c r="B34" s="22"/>
      <c r="C34" s="18"/>
      <c r="D34" s="3" t="s">
        <v>16</v>
      </c>
      <c r="E34" s="5">
        <f>'[1]2019 без числ'!E14</f>
        <v>53641.21</v>
      </c>
      <c r="F34" s="21"/>
      <c r="G34" s="10">
        <f>E34/F32</f>
        <v>1.731307129990669</v>
      </c>
    </row>
    <row r="35" spans="1:7" x14ac:dyDescent="0.25">
      <c r="A35" s="12">
        <v>7</v>
      </c>
      <c r="B35" s="18" t="s">
        <v>6</v>
      </c>
      <c r="C35" s="18"/>
      <c r="D35" s="18"/>
      <c r="E35" s="18"/>
      <c r="F35" s="18"/>
      <c r="G35" s="18"/>
    </row>
    <row r="36" spans="1:7" x14ac:dyDescent="0.25">
      <c r="A36" s="18"/>
      <c r="B36" s="22"/>
      <c r="C36" s="23">
        <v>52</v>
      </c>
      <c r="D36" s="13" t="s">
        <v>14</v>
      </c>
      <c r="E36" s="5">
        <f>'[1]2019 без числ'!C15</f>
        <v>40729.1</v>
      </c>
      <c r="F36" s="20">
        <f>'[1]2019 без числ'!F15</f>
        <v>30473.45</v>
      </c>
      <c r="G36" s="10">
        <f>E36/F36</f>
        <v>1.3365437782725618</v>
      </c>
    </row>
    <row r="37" spans="1:7" x14ac:dyDescent="0.25">
      <c r="A37" s="18"/>
      <c r="B37" s="22"/>
      <c r="C37" s="23"/>
      <c r="D37" s="13" t="s">
        <v>15</v>
      </c>
      <c r="E37" s="5">
        <f>'[1]2019 без числ'!D15</f>
        <v>63385.95</v>
      </c>
      <c r="F37" s="21"/>
      <c r="G37" s="10">
        <f>E37/F36</f>
        <v>2.0800385253392708</v>
      </c>
    </row>
    <row r="38" spans="1:7" x14ac:dyDescent="0.25">
      <c r="A38" s="18"/>
      <c r="B38" s="22"/>
      <c r="C38" s="23"/>
      <c r="D38" s="13" t="s">
        <v>16</v>
      </c>
      <c r="E38" s="5">
        <f>'[1]2019 без числ'!E15</f>
        <v>61704.14</v>
      </c>
      <c r="F38" s="21"/>
      <c r="G38" s="10">
        <f>E38/F36</f>
        <v>2.0248491719841368</v>
      </c>
    </row>
    <row r="39" spans="1:7" x14ac:dyDescent="0.25">
      <c r="A39" s="12">
        <v>8</v>
      </c>
      <c r="B39" s="18" t="s">
        <v>7</v>
      </c>
      <c r="C39" s="18"/>
      <c r="D39" s="18"/>
      <c r="E39" s="18"/>
      <c r="F39" s="18"/>
      <c r="G39" s="18"/>
    </row>
    <row r="40" spans="1:7" ht="15.75" customHeight="1" x14ac:dyDescent="0.25">
      <c r="A40" s="18"/>
      <c r="B40" s="22"/>
      <c r="C40" s="24">
        <v>0</v>
      </c>
      <c r="D40" s="13" t="s">
        <v>14</v>
      </c>
      <c r="E40" s="5">
        <f>'[1]2019 без числ'!C16</f>
        <v>56067.56</v>
      </c>
      <c r="F40" s="20">
        <f>'[1]2019 без числ'!F16</f>
        <v>31854.36</v>
      </c>
      <c r="G40" s="10">
        <f>E40/F40</f>
        <v>1.7601220052765145</v>
      </c>
    </row>
    <row r="41" spans="1:7" x14ac:dyDescent="0.25">
      <c r="A41" s="18"/>
      <c r="B41" s="22"/>
      <c r="C41" s="24"/>
      <c r="D41" s="13" t="s">
        <v>16</v>
      </c>
      <c r="E41" s="5">
        <f>'[1]2019 без числ'!E16</f>
        <v>50195.76</v>
      </c>
      <c r="F41" s="21"/>
      <c r="G41" s="10">
        <f>E41/F40</f>
        <v>1.5757893111021537</v>
      </c>
    </row>
    <row r="42" spans="1:7" x14ac:dyDescent="0.25">
      <c r="A42" s="12">
        <v>9</v>
      </c>
      <c r="B42" s="18" t="s">
        <v>8</v>
      </c>
      <c r="C42" s="18"/>
      <c r="D42" s="18"/>
      <c r="E42" s="18"/>
      <c r="F42" s="18"/>
      <c r="G42" s="18"/>
    </row>
    <row r="43" spans="1:7" x14ac:dyDescent="0.25">
      <c r="A43" s="18"/>
      <c r="B43" s="22"/>
      <c r="C43" s="18">
        <v>20</v>
      </c>
      <c r="D43" s="3" t="s">
        <v>14</v>
      </c>
      <c r="E43" s="5">
        <f>'[1]2019 без числ'!C17</f>
        <v>39272.58</v>
      </c>
      <c r="F43" s="20">
        <f>'[1]2019 без числ'!F17</f>
        <v>28307.37</v>
      </c>
      <c r="G43" s="10">
        <f>E43/F43</f>
        <v>1.3873623724139685</v>
      </c>
    </row>
    <row r="44" spans="1:7" x14ac:dyDescent="0.25">
      <c r="A44" s="18"/>
      <c r="B44" s="22"/>
      <c r="C44" s="18"/>
      <c r="D44" s="3" t="s">
        <v>16</v>
      </c>
      <c r="E44" s="5">
        <f>'[1]2019 без числ'!E17</f>
        <v>44756.42</v>
      </c>
      <c r="F44" s="21"/>
      <c r="G44" s="10">
        <f>E44/F43</f>
        <v>1.5810871868350893</v>
      </c>
    </row>
    <row r="45" spans="1:7" x14ac:dyDescent="0.25">
      <c r="A45" s="12">
        <v>10</v>
      </c>
      <c r="B45" s="18" t="s">
        <v>9</v>
      </c>
      <c r="C45" s="18"/>
      <c r="D45" s="18"/>
      <c r="E45" s="18"/>
      <c r="F45" s="18"/>
      <c r="G45" s="18"/>
    </row>
    <row r="46" spans="1:7" ht="15.75" customHeight="1" x14ac:dyDescent="0.25">
      <c r="A46" s="18"/>
      <c r="B46" s="22"/>
      <c r="C46" s="23">
        <v>0</v>
      </c>
      <c r="D46" s="13" t="s">
        <v>14</v>
      </c>
      <c r="E46" s="5">
        <v>42653.81</v>
      </c>
      <c r="F46" s="20">
        <f>'[1]2019 без числ'!F18</f>
        <v>0</v>
      </c>
      <c r="G46" s="10" t="e">
        <f>E46/F46</f>
        <v>#DIV/0!</v>
      </c>
    </row>
    <row r="47" spans="1:7" x14ac:dyDescent="0.25">
      <c r="A47" s="18"/>
      <c r="B47" s="22"/>
      <c r="C47" s="23"/>
      <c r="D47" s="13" t="s">
        <v>15</v>
      </c>
      <c r="E47" s="5">
        <v>51185.29</v>
      </c>
      <c r="F47" s="21"/>
      <c r="G47" s="10" t="e">
        <f>E47/F46</f>
        <v>#DIV/0!</v>
      </c>
    </row>
    <row r="48" spans="1:7" x14ac:dyDescent="0.25">
      <c r="A48" s="18"/>
      <c r="B48" s="22"/>
      <c r="C48" s="23"/>
      <c r="D48" s="13" t="s">
        <v>16</v>
      </c>
      <c r="E48" s="5">
        <v>31074.13</v>
      </c>
      <c r="F48" s="21"/>
      <c r="G48" s="10" t="e">
        <f>E48/F46</f>
        <v>#DIV/0!</v>
      </c>
    </row>
    <row r="49" spans="1:7" x14ac:dyDescent="0.25">
      <c r="A49" s="12">
        <v>11</v>
      </c>
      <c r="B49" s="18" t="s">
        <v>10</v>
      </c>
      <c r="C49" s="18"/>
      <c r="D49" s="18"/>
      <c r="E49" s="18"/>
      <c r="F49" s="18"/>
      <c r="G49" s="18"/>
    </row>
    <row r="50" spans="1:7" ht="18.75" customHeight="1" x14ac:dyDescent="0.25">
      <c r="A50" s="18"/>
      <c r="B50" s="22"/>
      <c r="C50" s="18">
        <v>33</v>
      </c>
      <c r="D50" s="13" t="s">
        <v>14</v>
      </c>
      <c r="E50" s="14">
        <v>49280.69</v>
      </c>
      <c r="F50" s="20">
        <f>'[1]2019 без числ'!F19</f>
        <v>0</v>
      </c>
      <c r="G50" s="11" t="e">
        <f>E50/F50</f>
        <v>#DIV/0!</v>
      </c>
    </row>
    <row r="51" spans="1:7" ht="15.75" customHeight="1" x14ac:dyDescent="0.25">
      <c r="A51" s="18"/>
      <c r="B51" s="22"/>
      <c r="C51" s="18"/>
      <c r="D51" s="13" t="s">
        <v>22</v>
      </c>
      <c r="E51" s="5">
        <v>32093.84</v>
      </c>
      <c r="F51" s="20"/>
      <c r="G51" s="10" t="e">
        <f>E51/F50</f>
        <v>#DIV/0!</v>
      </c>
    </row>
    <row r="52" spans="1:7" ht="15.75" customHeight="1" x14ac:dyDescent="0.25">
      <c r="A52" s="18"/>
      <c r="B52" s="22"/>
      <c r="C52" s="18"/>
      <c r="D52" s="13" t="s">
        <v>23</v>
      </c>
      <c r="E52" s="5">
        <v>13067.24</v>
      </c>
      <c r="F52" s="21"/>
      <c r="G52" s="10" t="e">
        <f>E52/F50</f>
        <v>#DIV/0!</v>
      </c>
    </row>
    <row r="53" spans="1:7" x14ac:dyDescent="0.25">
      <c r="A53" s="18"/>
      <c r="B53" s="22"/>
      <c r="C53" s="18"/>
      <c r="D53" s="13" t="s">
        <v>16</v>
      </c>
      <c r="E53" s="5">
        <v>48259.8</v>
      </c>
      <c r="F53" s="21"/>
      <c r="G53" s="10" t="e">
        <f>E53/F50</f>
        <v>#DIV/0!</v>
      </c>
    </row>
    <row r="54" spans="1:7" x14ac:dyDescent="0.25">
      <c r="A54" s="12">
        <v>12</v>
      </c>
      <c r="B54" s="18" t="s">
        <v>11</v>
      </c>
      <c r="C54" s="18"/>
      <c r="D54" s="18"/>
      <c r="E54" s="18"/>
      <c r="F54" s="18"/>
      <c r="G54" s="18"/>
    </row>
    <row r="55" spans="1:7" x14ac:dyDescent="0.25">
      <c r="A55" s="18"/>
      <c r="B55" s="19"/>
      <c r="C55" s="18">
        <v>4</v>
      </c>
      <c r="D55" s="13" t="s">
        <v>14</v>
      </c>
      <c r="E55" s="5">
        <f>'[1]2019 без числ'!C20</f>
        <v>39252.92</v>
      </c>
      <c r="F55" s="20">
        <f>'[1]2019 без числ'!F20</f>
        <v>29370.6</v>
      </c>
      <c r="G55" s="10">
        <f>E55/F55</f>
        <v>1.3364698031364699</v>
      </c>
    </row>
    <row r="56" spans="1:7" x14ac:dyDescent="0.25">
      <c r="A56" s="18"/>
      <c r="B56" s="19"/>
      <c r="C56" s="18"/>
      <c r="D56" s="13" t="s">
        <v>16</v>
      </c>
      <c r="E56" s="5">
        <f>'[1]2019 без числ'!E20</f>
        <v>14320.67</v>
      </c>
      <c r="F56" s="21"/>
      <c r="G56" s="10">
        <f>E56/F55</f>
        <v>0.48758520425187096</v>
      </c>
    </row>
    <row r="58" spans="1:7" ht="15.75" customHeight="1" x14ac:dyDescent="0.25"/>
    <row r="62" spans="1:7" ht="15.75" customHeight="1" x14ac:dyDescent="0.25"/>
    <row r="67" ht="15.75" customHeight="1" x14ac:dyDescent="0.25"/>
    <row r="77" ht="15.75" customHeight="1" x14ac:dyDescent="0.25"/>
    <row r="80" ht="15.75" customHeight="1" x14ac:dyDescent="0.25"/>
    <row r="84" ht="15.75" customHeight="1" x14ac:dyDescent="0.25"/>
    <row r="88" ht="15.75" customHeight="1" x14ac:dyDescent="0.25"/>
    <row r="91" ht="15.75" customHeight="1" x14ac:dyDescent="0.25"/>
    <row r="95" ht="15.75" customHeight="1" x14ac:dyDescent="0.25"/>
    <row r="98" ht="15.75" customHeight="1" x14ac:dyDescent="0.25"/>
    <row r="101" ht="15.75" customHeight="1" x14ac:dyDescent="0.25"/>
    <row r="110" ht="15.75" customHeight="1" x14ac:dyDescent="0.25"/>
    <row r="114" ht="15.75" customHeight="1" x14ac:dyDescent="0.25"/>
    <row r="122" ht="15.75" customHeight="1" x14ac:dyDescent="0.25"/>
    <row r="127" ht="15.75" customHeight="1" x14ac:dyDescent="0.25"/>
    <row r="135" ht="15.75" customHeight="1" x14ac:dyDescent="0.25"/>
    <row r="140" ht="15.75" customHeight="1" x14ac:dyDescent="0.25"/>
    <row r="145" ht="15.75" customHeight="1" x14ac:dyDescent="0.25"/>
    <row r="153" ht="15.75" customHeight="1" x14ac:dyDescent="0.25"/>
    <row r="158" ht="15.75" customHeight="1" x14ac:dyDescent="0.25"/>
    <row r="163" ht="15.75" customHeight="1" x14ac:dyDescent="0.25"/>
    <row r="168" ht="15.75" customHeight="1" x14ac:dyDescent="0.25"/>
    <row r="173" ht="15.75" customHeight="1" x14ac:dyDescent="0.25"/>
    <row r="185" ht="15.75" customHeight="1" x14ac:dyDescent="0.25"/>
    <row r="191" ht="15.75" customHeight="1" x14ac:dyDescent="0.25"/>
    <row r="193" ht="15.75" customHeight="1" x14ac:dyDescent="0.25"/>
    <row r="195" ht="81" customHeight="1" x14ac:dyDescent="0.25"/>
    <row r="196" ht="15.75" customHeight="1" x14ac:dyDescent="0.25"/>
    <row r="198" ht="48.75" customHeight="1" x14ac:dyDescent="0.25"/>
    <row r="199" ht="15.75" customHeight="1" x14ac:dyDescent="0.25"/>
    <row r="205" ht="15.75" customHeight="1" x14ac:dyDescent="0.25"/>
    <row r="208" ht="15.75" customHeight="1" x14ac:dyDescent="0.25"/>
    <row r="214" ht="15.75" customHeight="1" x14ac:dyDescent="0.25"/>
    <row r="218" ht="15.75" customHeight="1" x14ac:dyDescent="0.25"/>
    <row r="221" ht="15.75" customHeight="1" x14ac:dyDescent="0.25"/>
    <row r="224" ht="15.75" customHeight="1" x14ac:dyDescent="0.25"/>
    <row r="228" ht="15.75" customHeight="1" x14ac:dyDescent="0.25"/>
    <row r="235" ht="15.75" customHeight="1" x14ac:dyDescent="0.25"/>
    <row r="240" ht="15.75" customHeight="1" x14ac:dyDescent="0.25"/>
  </sheetData>
  <mergeCells count="63">
    <mergeCell ref="A2:G2"/>
    <mergeCell ref="A3:G3"/>
    <mergeCell ref="A4:G4"/>
    <mergeCell ref="B8:G8"/>
    <mergeCell ref="A9:A12"/>
    <mergeCell ref="B9:B12"/>
    <mergeCell ref="C9:C12"/>
    <mergeCell ref="F9:F12"/>
    <mergeCell ref="A24:A25"/>
    <mergeCell ref="B24:B25"/>
    <mergeCell ref="C24:C25"/>
    <mergeCell ref="F24:F25"/>
    <mergeCell ref="B13:G13"/>
    <mergeCell ref="A14:A17"/>
    <mergeCell ref="B14:B17"/>
    <mergeCell ref="C14:C17"/>
    <mergeCell ref="F14:F17"/>
    <mergeCell ref="B18:G18"/>
    <mergeCell ref="A19:A22"/>
    <mergeCell ref="B19:B22"/>
    <mergeCell ref="C19:C22"/>
    <mergeCell ref="F19:F22"/>
    <mergeCell ref="B23:G23"/>
    <mergeCell ref="A36:A38"/>
    <mergeCell ref="B36:B38"/>
    <mergeCell ref="C36:C38"/>
    <mergeCell ref="F36:F38"/>
    <mergeCell ref="B26:G26"/>
    <mergeCell ref="A27:A30"/>
    <mergeCell ref="B27:B30"/>
    <mergeCell ref="C27:C30"/>
    <mergeCell ref="F27:F30"/>
    <mergeCell ref="B31:G31"/>
    <mergeCell ref="A32:A34"/>
    <mergeCell ref="B32:B34"/>
    <mergeCell ref="C32:C34"/>
    <mergeCell ref="F32:F34"/>
    <mergeCell ref="B35:G35"/>
    <mergeCell ref="A46:A48"/>
    <mergeCell ref="B46:B48"/>
    <mergeCell ref="C46:C48"/>
    <mergeCell ref="F46:F48"/>
    <mergeCell ref="B39:G39"/>
    <mergeCell ref="A40:A41"/>
    <mergeCell ref="B40:B41"/>
    <mergeCell ref="C40:C41"/>
    <mergeCell ref="F40:F41"/>
    <mergeCell ref="B42:G42"/>
    <mergeCell ref="A43:A44"/>
    <mergeCell ref="B43:B44"/>
    <mergeCell ref="C43:C44"/>
    <mergeCell ref="F43:F44"/>
    <mergeCell ref="B45:G45"/>
    <mergeCell ref="A55:A56"/>
    <mergeCell ref="B55:B56"/>
    <mergeCell ref="C55:C56"/>
    <mergeCell ref="F55:F56"/>
    <mergeCell ref="B49:G49"/>
    <mergeCell ref="A50:A53"/>
    <mergeCell ref="B50:B53"/>
    <mergeCell ref="C50:C53"/>
    <mergeCell ref="F50:F53"/>
    <mergeCell ref="B54:G54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8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$</cp:lastModifiedBy>
  <cp:lastPrinted>2021-03-03T05:11:22Z</cp:lastPrinted>
  <dcterms:created xsi:type="dcterms:W3CDTF">2017-02-08T06:49:09Z</dcterms:created>
  <dcterms:modified xsi:type="dcterms:W3CDTF">2021-03-11T06:40:44Z</dcterms:modified>
</cp:coreProperties>
</file>